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19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<sst xmlns="http://schemas.openxmlformats.org/spreadsheetml/2006/main" count="312" uniqueCount="123">
  <si>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</si>
  <si>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</si>
  <si>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</si>
  <si>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</si>
  <si>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</si>
  <si>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</si>
  <si>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</si>
  <si>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</si>
  <si>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</si>
  <si>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</si>
  <si>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</si>
  <si>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</si>
  <si>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</si>
  <si>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</si>
  <si>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</si>
  <si>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</si>
  <si>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</si>
  <si>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</si>
  <si>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</si>
  <si>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</si>
  <si>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</si>
  <si>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</si>
  <si>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</si>
  <si>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</si>
  <si>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</si>
  <si>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</si>
  <si>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</si>
  <si>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</si>
  <si>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</si>
  <si>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</si>
  <si>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</si>
  <si>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</si>
  <si>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</si>
  <si>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</si>
  <si>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</si>
  <si>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</si>
  <si>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</si>
  <si>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</si>
  <si>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</si>
  <si>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</si>
  <si>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</si>
  <si>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ОП.00</t>
  </si>
  <si>
    <t>Безопасность жизнедеятельности</t>
  </si>
  <si>
    <t>ОП.02</t>
  </si>
  <si>
    <t>ОП.03</t>
  </si>
  <si>
    <t>ОП.05</t>
  </si>
  <si>
    <t>ОП.04</t>
  </si>
  <si>
    <t>Всего часов</t>
  </si>
  <si>
    <t>Всего часов в неделю обязательной учебной
 нагрузки</t>
  </si>
  <si>
    <t>ОГСЭ.01</t>
  </si>
  <si>
    <t>ОП.01</t>
  </si>
  <si>
    <t>ОП.06</t>
  </si>
  <si>
    <t xml:space="preserve"> 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</si>
  <si>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</si>
  <si>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</si>
  <si>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</si>
  <si>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</si>
  <si>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</si>
  <si>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ПП.01</t>
  </si>
  <si>
    <t>ПМ.01</t>
  </si>
  <si>
    <t>ОП.11</t>
  </si>
  <si>
    <t>МДК. 01.02</t>
  </si>
  <si>
    <t xml:space="preserve"> МДК. 01. 01.</t>
  </si>
  <si>
    <t>ОГСЭ.00</t>
  </si>
  <si>
    <t xml:space="preserve"> Основы философии</t>
  </si>
  <si>
    <t>Информатика</t>
  </si>
  <si>
    <t xml:space="preserve">       Математика</t>
  </si>
  <si>
    <t>Общепрофессиональные дисциплины</t>
  </si>
  <si>
    <t>Инженерная  графика</t>
  </si>
  <si>
    <t>Техническая механика</t>
  </si>
  <si>
    <t>Электротехника и электроника</t>
  </si>
  <si>
    <t>Материаловедение</t>
  </si>
  <si>
    <t xml:space="preserve">Метрология, стандартизация, и сертификация </t>
  </si>
  <si>
    <t>Охрана труда</t>
  </si>
  <si>
    <t>Техническое обслуживание и ремонт автотранспорта</t>
  </si>
  <si>
    <t xml:space="preserve">Устройство автомобилей </t>
  </si>
  <si>
    <t>УП.01</t>
  </si>
  <si>
    <t>0.5</t>
  </si>
  <si>
    <t>0.,5</t>
  </si>
  <si>
    <t>Выполнение работ по профессии "Слесарь по ремонту автомобилей"</t>
  </si>
  <si>
    <t>2 сент - 6 сентября</t>
  </si>
  <si>
    <t>30 сентября - 4 октября</t>
  </si>
  <si>
    <t>2 декабря- 6 декабря</t>
  </si>
  <si>
    <t>Основы законодательства в сфере дорожного движения</t>
  </si>
  <si>
    <t>Основы управления транспортными средствами</t>
  </si>
  <si>
    <t>Первая помощь при дорожно- транспортном происшествии</t>
  </si>
  <si>
    <t>ОП.12 вариатив</t>
  </si>
  <si>
    <t>Технология выполнения шиномонтажных работ</t>
  </si>
  <si>
    <t>Психологические основы деятельности водителя</t>
  </si>
  <si>
    <t>ОП.14 вариатив</t>
  </si>
  <si>
    <t>Технология стропальных работ</t>
  </si>
  <si>
    <t>ОП.15 вариатив</t>
  </si>
  <si>
    <t>Организация грузопассажирских перевозок</t>
  </si>
  <si>
    <t>Русский язык и культура речи</t>
  </si>
  <si>
    <t>ОП.16 вариатив</t>
  </si>
  <si>
    <t>ОП.17 вариатив</t>
  </si>
  <si>
    <t>Основы предпринимательства</t>
  </si>
  <si>
    <t>ОП.13 вариатив</t>
  </si>
  <si>
    <t>Освоение первичных навыков выполнения работ по техническому обслуживанию и ремонту автомобилей</t>
  </si>
  <si>
    <t>Выполнение работ по техническому обслуживанию и ремонту автомобилей</t>
  </si>
  <si>
    <t>ПМ.03</t>
  </si>
  <si>
    <t>Слесарь по ремонту автомобиля</t>
  </si>
  <si>
    <t>МДК. 03.01</t>
  </si>
  <si>
    <t>УП.03</t>
  </si>
  <si>
    <t>Освоение практических навыков по рабочим профессиям</t>
  </si>
  <si>
    <t>30 декабря - 3 января</t>
  </si>
  <si>
    <t>27 янв. - 31 янв.</t>
  </si>
  <si>
    <t>24 февр. - 28 мар.</t>
  </si>
  <si>
    <t>23 мар. - 27 апр.</t>
  </si>
  <si>
    <t>20 апр. - 24 апреляя</t>
  </si>
  <si>
    <t>25 мая - 29 мая</t>
  </si>
  <si>
    <t>22 июня - 26 июня</t>
  </si>
  <si>
    <t>24-28 августа</t>
  </si>
  <si>
    <t>УДП.02</t>
  </si>
  <si>
    <t>История родного края</t>
  </si>
  <si>
    <t>УДП.01</t>
  </si>
  <si>
    <t>Психология</t>
  </si>
  <si>
    <t>УДП.03</t>
  </si>
  <si>
    <t>Финансовая грамотность</t>
  </si>
  <si>
    <t>ПА</t>
  </si>
  <si>
    <t>Промежуточная аттестация</t>
  </si>
  <si>
    <t>2 н.</t>
  </si>
  <si>
    <t>2 нед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</si>
</sst>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8"/>
  <sheetViews>
    <sheetView tabSelected="1" zoomScalePageLayoutView="0" workbookViewId="0" topLeftCell="O1">
      <selection activeCell="BF85" sqref="BF85"/>
    </sheetView>
  </sheetViews>
  <sheetFormatPr defaultColWidth="9.00390625" defaultRowHeight="12.75"/>
  <cols>
    <col min="1" max="1" width="7.00390625" style="0" customWidth="1"/>
    <col min="2" max="2" width="22.375" style="0" customWidth="1"/>
    <col min="3" max="3" width="14.125" style="0" customWidth="1"/>
    <col min="4" max="4" width="7.87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1" width="4.875" style="0" customWidth="1"/>
    <col min="22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2" width="2.75390625" style="0" customWidth="1"/>
    <col min="43" max="43" width="4.125" style="0" customWidth="1"/>
    <col min="44" max="44" width="2.75390625" style="0" customWidth="1"/>
    <col min="45" max="45" width="5.125" style="0" customWidth="1"/>
    <col min="46" max="46" width="2.75390625" style="0" customWidth="1"/>
    <col min="47" max="47" width="3.875" style="0" customWidth="1"/>
    <col min="48" max="56" width="1.875" style="0" customWidth="1"/>
    <col min="57" max="57" width="4.375" style="0" bestFit="1" customWidth="1"/>
  </cols>
  <sheetData>
    <row r="1" spans="1:57" ht="12.75">
      <c r="A1" s="71" t="s">
        <v>14</v>
      </c>
      <c r="B1" s="65" t="s">
        <v>15</v>
      </c>
      <c r="C1" s="65" t="s">
        <v>16</v>
      </c>
      <c r="D1" s="63" t="s">
        <v>80</v>
      </c>
      <c r="E1" s="62" t="s">
        <v>0</v>
      </c>
      <c r="F1" s="62"/>
      <c r="G1" s="62"/>
      <c r="H1" s="63" t="s">
        <v>81</v>
      </c>
      <c r="I1" s="62" t="s">
        <v>1</v>
      </c>
      <c r="J1" s="62"/>
      <c r="K1" s="62"/>
      <c r="L1" s="62"/>
      <c r="M1" s="62" t="s">
        <v>2</v>
      </c>
      <c r="N1" s="62"/>
      <c r="O1" s="62"/>
      <c r="P1" s="62"/>
      <c r="Q1" s="63" t="s">
        <v>82</v>
      </c>
      <c r="R1" s="62" t="s">
        <v>3</v>
      </c>
      <c r="S1" s="62"/>
      <c r="T1" s="62"/>
      <c r="U1" s="63" t="s">
        <v>105</v>
      </c>
      <c r="V1" s="62" t="s">
        <v>4</v>
      </c>
      <c r="W1" s="62"/>
      <c r="X1" s="62"/>
      <c r="Y1" s="62"/>
      <c r="Z1" s="63" t="s">
        <v>106</v>
      </c>
      <c r="AA1" s="62" t="s">
        <v>5</v>
      </c>
      <c r="AB1" s="62"/>
      <c r="AC1" s="62"/>
      <c r="AD1" s="63" t="s">
        <v>107</v>
      </c>
      <c r="AE1" s="62" t="s">
        <v>6</v>
      </c>
      <c r="AF1" s="62"/>
      <c r="AG1" s="62"/>
      <c r="AH1" s="63" t="s">
        <v>108</v>
      </c>
      <c r="AI1" s="62" t="s">
        <v>11</v>
      </c>
      <c r="AJ1" s="62"/>
      <c r="AK1" s="62"/>
      <c r="AL1" s="63" t="s">
        <v>109</v>
      </c>
      <c r="AM1" s="62" t="s">
        <v>7</v>
      </c>
      <c r="AN1" s="62"/>
      <c r="AO1" s="62"/>
      <c r="AP1" s="62"/>
      <c r="AQ1" s="63" t="s">
        <v>110</v>
      </c>
      <c r="AR1" s="62" t="s">
        <v>8</v>
      </c>
      <c r="AS1" s="62"/>
      <c r="AT1" s="62"/>
      <c r="AU1" s="64" t="s">
        <v>111</v>
      </c>
      <c r="AV1" s="62" t="s">
        <v>9</v>
      </c>
      <c r="AW1" s="62"/>
      <c r="AX1" s="62"/>
      <c r="AY1" s="62"/>
      <c r="AZ1" s="62" t="s">
        <v>10</v>
      </c>
      <c r="BA1" s="62"/>
      <c r="BB1" s="62"/>
      <c r="BC1" s="62"/>
      <c r="BD1" s="58" t="s">
        <v>112</v>
      </c>
      <c r="BE1" s="71" t="s">
        <v>47</v>
      </c>
    </row>
    <row r="2" spans="1:57" ht="12.75">
      <c r="A2" s="68"/>
      <c r="B2" s="66"/>
      <c r="C2" s="66"/>
      <c r="D2" s="63"/>
      <c r="E2" s="62"/>
      <c r="F2" s="62"/>
      <c r="G2" s="62"/>
      <c r="H2" s="63"/>
      <c r="I2" s="62"/>
      <c r="J2" s="62"/>
      <c r="K2" s="62"/>
      <c r="L2" s="62"/>
      <c r="M2" s="62"/>
      <c r="N2" s="62"/>
      <c r="O2" s="62"/>
      <c r="P2" s="62"/>
      <c r="Q2" s="63"/>
      <c r="R2" s="62"/>
      <c r="S2" s="62"/>
      <c r="T2" s="62"/>
      <c r="U2" s="63"/>
      <c r="V2" s="62"/>
      <c r="W2" s="62"/>
      <c r="X2" s="62"/>
      <c r="Y2" s="62"/>
      <c r="Z2" s="63"/>
      <c r="AA2" s="62"/>
      <c r="AB2" s="62"/>
      <c r="AC2" s="62"/>
      <c r="AD2" s="63"/>
      <c r="AE2" s="62"/>
      <c r="AF2" s="62"/>
      <c r="AG2" s="62"/>
      <c r="AH2" s="63"/>
      <c r="AI2" s="62"/>
      <c r="AJ2" s="62"/>
      <c r="AK2" s="62"/>
      <c r="AL2" s="63"/>
      <c r="AM2" s="62"/>
      <c r="AN2" s="62"/>
      <c r="AO2" s="62"/>
      <c r="AP2" s="62"/>
      <c r="AQ2" s="63"/>
      <c r="AR2" s="62"/>
      <c r="AS2" s="62"/>
      <c r="AT2" s="62"/>
      <c r="AU2" s="64"/>
      <c r="AV2" s="62"/>
      <c r="AW2" s="62"/>
      <c r="AX2" s="62"/>
      <c r="AY2" s="62"/>
      <c r="AZ2" s="62"/>
      <c r="BA2" s="62"/>
      <c r="BB2" s="62"/>
      <c r="BC2" s="62"/>
      <c r="BD2" s="59"/>
      <c r="BE2" s="68"/>
    </row>
    <row r="3" spans="1:57" ht="12.75">
      <c r="A3" s="68"/>
      <c r="B3" s="66"/>
      <c r="C3" s="66"/>
      <c r="D3" s="63"/>
      <c r="E3" s="62"/>
      <c r="F3" s="62"/>
      <c r="G3" s="62"/>
      <c r="H3" s="63"/>
      <c r="I3" s="62"/>
      <c r="J3" s="62"/>
      <c r="K3" s="62"/>
      <c r="L3" s="62"/>
      <c r="M3" s="62"/>
      <c r="N3" s="62"/>
      <c r="O3" s="62"/>
      <c r="P3" s="62"/>
      <c r="Q3" s="63"/>
      <c r="R3" s="62"/>
      <c r="S3" s="62"/>
      <c r="T3" s="62"/>
      <c r="U3" s="63"/>
      <c r="V3" s="62"/>
      <c r="W3" s="62"/>
      <c r="X3" s="62"/>
      <c r="Y3" s="62"/>
      <c r="Z3" s="63"/>
      <c r="AA3" s="62"/>
      <c r="AB3" s="62"/>
      <c r="AC3" s="62"/>
      <c r="AD3" s="63"/>
      <c r="AE3" s="62"/>
      <c r="AF3" s="62"/>
      <c r="AG3" s="62"/>
      <c r="AH3" s="63"/>
      <c r="AI3" s="62"/>
      <c r="AJ3" s="62"/>
      <c r="AK3" s="62"/>
      <c r="AL3" s="63"/>
      <c r="AM3" s="62"/>
      <c r="AN3" s="62"/>
      <c r="AO3" s="62"/>
      <c r="AP3" s="62"/>
      <c r="AQ3" s="63"/>
      <c r="AR3" s="62"/>
      <c r="AS3" s="62"/>
      <c r="AT3" s="62"/>
      <c r="AU3" s="64"/>
      <c r="AV3" s="62"/>
      <c r="AW3" s="62"/>
      <c r="AX3" s="62"/>
      <c r="AY3" s="62"/>
      <c r="AZ3" s="62"/>
      <c r="BA3" s="62"/>
      <c r="BB3" s="62"/>
      <c r="BC3" s="62"/>
      <c r="BD3" s="59"/>
      <c r="BE3" s="68"/>
    </row>
    <row r="4" spans="1:57" ht="12.75">
      <c r="A4" s="68"/>
      <c r="B4" s="66"/>
      <c r="C4" s="66"/>
      <c r="D4" s="63"/>
      <c r="E4" s="62"/>
      <c r="F4" s="62"/>
      <c r="G4" s="62"/>
      <c r="H4" s="63"/>
      <c r="I4" s="62"/>
      <c r="J4" s="62"/>
      <c r="K4" s="62"/>
      <c r="L4" s="62"/>
      <c r="M4" s="62"/>
      <c r="N4" s="62"/>
      <c r="O4" s="62"/>
      <c r="P4" s="62"/>
      <c r="Q4" s="63"/>
      <c r="R4" s="62"/>
      <c r="S4" s="62"/>
      <c r="T4" s="62"/>
      <c r="U4" s="63"/>
      <c r="V4" s="62"/>
      <c r="W4" s="62"/>
      <c r="X4" s="62"/>
      <c r="Y4" s="62"/>
      <c r="Z4" s="63"/>
      <c r="AA4" s="62"/>
      <c r="AB4" s="62"/>
      <c r="AC4" s="62"/>
      <c r="AD4" s="63"/>
      <c r="AE4" s="62"/>
      <c r="AF4" s="62"/>
      <c r="AG4" s="62"/>
      <c r="AH4" s="63"/>
      <c r="AI4" s="62"/>
      <c r="AJ4" s="62"/>
      <c r="AK4" s="62"/>
      <c r="AL4" s="63"/>
      <c r="AM4" s="62"/>
      <c r="AN4" s="62"/>
      <c r="AO4" s="62"/>
      <c r="AP4" s="62"/>
      <c r="AQ4" s="63"/>
      <c r="AR4" s="62"/>
      <c r="AS4" s="62"/>
      <c r="AT4" s="62"/>
      <c r="AU4" s="64"/>
      <c r="AV4" s="62"/>
      <c r="AW4" s="62"/>
      <c r="AX4" s="62"/>
      <c r="AY4" s="62"/>
      <c r="AZ4" s="62"/>
      <c r="BA4" s="62"/>
      <c r="BB4" s="62"/>
      <c r="BC4" s="62"/>
      <c r="BD4" s="59"/>
      <c r="BE4" s="68"/>
    </row>
    <row r="5" spans="1:57" ht="12.75">
      <c r="A5" s="68"/>
      <c r="B5" s="66"/>
      <c r="C5" s="66"/>
      <c r="D5" s="63"/>
      <c r="E5" s="62"/>
      <c r="F5" s="62"/>
      <c r="G5" s="62"/>
      <c r="H5" s="63"/>
      <c r="I5" s="62"/>
      <c r="J5" s="62"/>
      <c r="K5" s="62"/>
      <c r="L5" s="62"/>
      <c r="M5" s="62"/>
      <c r="N5" s="62"/>
      <c r="O5" s="62"/>
      <c r="P5" s="62"/>
      <c r="Q5" s="63"/>
      <c r="R5" s="62"/>
      <c r="S5" s="62"/>
      <c r="T5" s="62"/>
      <c r="U5" s="63"/>
      <c r="V5" s="62"/>
      <c r="W5" s="62"/>
      <c r="X5" s="62"/>
      <c r="Y5" s="62"/>
      <c r="Z5" s="63"/>
      <c r="AA5" s="62"/>
      <c r="AB5" s="62"/>
      <c r="AC5" s="62"/>
      <c r="AD5" s="63"/>
      <c r="AE5" s="62"/>
      <c r="AF5" s="62"/>
      <c r="AG5" s="62"/>
      <c r="AH5" s="63"/>
      <c r="AI5" s="62"/>
      <c r="AJ5" s="62"/>
      <c r="AK5" s="62"/>
      <c r="AL5" s="63"/>
      <c r="AM5" s="62"/>
      <c r="AN5" s="62"/>
      <c r="AO5" s="62"/>
      <c r="AP5" s="62"/>
      <c r="AQ5" s="63"/>
      <c r="AR5" s="62"/>
      <c r="AS5" s="62"/>
      <c r="AT5" s="62"/>
      <c r="AU5" s="64"/>
      <c r="AV5" s="62"/>
      <c r="AW5" s="62"/>
      <c r="AX5" s="62"/>
      <c r="AY5" s="62"/>
      <c r="AZ5" s="62"/>
      <c r="BA5" s="62"/>
      <c r="BB5" s="62"/>
      <c r="BC5" s="62"/>
      <c r="BD5" s="60"/>
      <c r="BE5" s="69"/>
    </row>
    <row r="6" spans="1:57" ht="15.75" customHeight="1">
      <c r="A6" s="68"/>
      <c r="B6" s="66"/>
      <c r="C6" s="66"/>
      <c r="D6" s="61" t="s">
        <v>12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2"/>
    </row>
    <row r="7" spans="1:57" ht="14.25">
      <c r="A7" s="68"/>
      <c r="B7" s="66"/>
      <c r="C7" s="66"/>
      <c r="D7" s="3">
        <v>36</v>
      </c>
      <c r="E7" s="3">
        <v>37</v>
      </c>
      <c r="F7" s="3">
        <v>38</v>
      </c>
      <c r="G7" s="3">
        <v>39</v>
      </c>
      <c r="H7" s="3">
        <v>40</v>
      </c>
      <c r="I7" s="3">
        <v>41</v>
      </c>
      <c r="J7" s="3">
        <v>42</v>
      </c>
      <c r="K7" s="3">
        <v>43</v>
      </c>
      <c r="L7" s="3">
        <v>44</v>
      </c>
      <c r="M7" s="3">
        <v>45</v>
      </c>
      <c r="N7" s="3">
        <v>46</v>
      </c>
      <c r="O7" s="3">
        <v>47</v>
      </c>
      <c r="P7" s="3">
        <v>48</v>
      </c>
      <c r="Q7" s="3">
        <v>49</v>
      </c>
      <c r="R7" s="3">
        <v>50</v>
      </c>
      <c r="S7" s="3">
        <v>51</v>
      </c>
      <c r="T7" s="3">
        <v>52</v>
      </c>
      <c r="U7" s="3">
        <v>53</v>
      </c>
      <c r="V7" s="4" t="s">
        <v>17</v>
      </c>
      <c r="W7" s="4" t="s">
        <v>18</v>
      </c>
      <c r="X7" s="4" t="s">
        <v>19</v>
      </c>
      <c r="Y7" s="4" t="s">
        <v>20</v>
      </c>
      <c r="Z7" s="4" t="s">
        <v>21</v>
      </c>
      <c r="AA7" s="4" t="s">
        <v>22</v>
      </c>
      <c r="AB7" s="4" t="s">
        <v>23</v>
      </c>
      <c r="AC7" s="4" t="s">
        <v>24</v>
      </c>
      <c r="AD7" s="4" t="s">
        <v>25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68"/>
      <c r="B8" s="66"/>
      <c r="C8" s="66"/>
      <c r="D8" s="61" t="s">
        <v>13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2"/>
    </row>
    <row r="9" spans="1:57" ht="14.25">
      <c r="A9" s="69"/>
      <c r="B9" s="67"/>
      <c r="C9" s="6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27" customHeight="1">
      <c r="A10" s="56" t="s">
        <v>63</v>
      </c>
      <c r="B10" s="81" t="s">
        <v>32</v>
      </c>
      <c r="C10" s="9" t="s">
        <v>26</v>
      </c>
      <c r="D10" s="5">
        <v>7</v>
      </c>
      <c r="E10" s="5">
        <v>7</v>
      </c>
      <c r="F10" s="5">
        <v>7</v>
      </c>
      <c r="G10" s="5">
        <v>7</v>
      </c>
      <c r="H10" s="5">
        <v>7</v>
      </c>
      <c r="I10" s="5">
        <v>7</v>
      </c>
      <c r="J10" s="5">
        <v>7</v>
      </c>
      <c r="K10" s="5">
        <v>7</v>
      </c>
      <c r="L10" s="5">
        <v>7</v>
      </c>
      <c r="M10" s="5">
        <v>7</v>
      </c>
      <c r="N10" s="5">
        <v>7</v>
      </c>
      <c r="O10" s="5">
        <v>8</v>
      </c>
      <c r="P10" s="5">
        <v>8</v>
      </c>
      <c r="Q10" s="5">
        <v>8</v>
      </c>
      <c r="R10" s="5">
        <v>7</v>
      </c>
      <c r="S10" s="5">
        <v>7</v>
      </c>
      <c r="T10" s="5">
        <v>7</v>
      </c>
      <c r="U10" s="5">
        <v>0</v>
      </c>
      <c r="V10" s="5">
        <v>0</v>
      </c>
      <c r="W10" s="5">
        <v>0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3</v>
      </c>
      <c r="AP10" s="5">
        <v>3</v>
      </c>
      <c r="AQ10" s="5">
        <v>4</v>
      </c>
      <c r="AR10" s="5">
        <v>0</v>
      </c>
      <c r="AS10" s="5"/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15">
        <v>194</v>
      </c>
    </row>
    <row r="11" spans="1:57" ht="29.25" customHeight="1">
      <c r="A11" s="57"/>
      <c r="B11" s="82"/>
      <c r="C11" s="9" t="s">
        <v>27</v>
      </c>
      <c r="D11" s="14">
        <v>4</v>
      </c>
      <c r="E11" s="14">
        <v>4</v>
      </c>
      <c r="F11" s="14">
        <v>4</v>
      </c>
      <c r="G11" s="14">
        <v>4</v>
      </c>
      <c r="H11" s="14">
        <v>4</v>
      </c>
      <c r="I11" s="14">
        <v>4</v>
      </c>
      <c r="J11" s="14">
        <v>3</v>
      </c>
      <c r="K11" s="14">
        <v>4</v>
      </c>
      <c r="L11" s="14">
        <v>4</v>
      </c>
      <c r="M11" s="14">
        <v>3</v>
      </c>
      <c r="N11" s="14">
        <v>2</v>
      </c>
      <c r="O11" s="14">
        <v>3</v>
      </c>
      <c r="P11" s="14">
        <v>3</v>
      </c>
      <c r="Q11" s="14">
        <v>3</v>
      </c>
      <c r="R11" s="14">
        <v>3</v>
      </c>
      <c r="S11" s="14">
        <v>3</v>
      </c>
      <c r="T11" s="14">
        <v>2</v>
      </c>
      <c r="U11" s="10">
        <v>0</v>
      </c>
      <c r="V11" s="10">
        <v>0</v>
      </c>
      <c r="W11" s="33">
        <v>0</v>
      </c>
      <c r="X11" s="33">
        <v>3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3</v>
      </c>
      <c r="AJ11" s="33">
        <v>3</v>
      </c>
      <c r="AK11" s="33">
        <v>3</v>
      </c>
      <c r="AL11" s="33">
        <v>2</v>
      </c>
      <c r="AM11" s="33">
        <v>2</v>
      </c>
      <c r="AN11" s="10">
        <v>1</v>
      </c>
      <c r="AO11" s="10">
        <v>1</v>
      </c>
      <c r="AP11" s="10">
        <v>1</v>
      </c>
      <c r="AQ11" s="10">
        <v>2</v>
      </c>
      <c r="AR11" s="10">
        <v>0</v>
      </c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5">
        <v>85</v>
      </c>
    </row>
    <row r="12" spans="1:57" ht="26.25" customHeight="1">
      <c r="A12" s="54" t="s">
        <v>49</v>
      </c>
      <c r="B12" s="54" t="s">
        <v>64</v>
      </c>
      <c r="C12" s="38" t="s">
        <v>26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10">
        <v>0</v>
      </c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5">
        <f aca="true" t="shared" si="0" ref="BE12:BE19">SUM(D12:BD12)</f>
        <v>0</v>
      </c>
    </row>
    <row r="13" spans="1:57" ht="12.75">
      <c r="A13" s="55"/>
      <c r="B13" s="55"/>
      <c r="C13" s="38" t="s">
        <v>27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11">
        <v>0</v>
      </c>
      <c r="AS13" s="11"/>
      <c r="AT13" s="11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5">
        <f t="shared" si="0"/>
        <v>0</v>
      </c>
    </row>
    <row r="14" spans="1:57" ht="21.75" customHeight="1">
      <c r="A14" s="54" t="s">
        <v>34</v>
      </c>
      <c r="B14" s="54" t="s">
        <v>31</v>
      </c>
      <c r="C14" s="38" t="s">
        <v>26</v>
      </c>
      <c r="D14" s="33">
        <v>3</v>
      </c>
      <c r="E14" s="33">
        <v>3</v>
      </c>
      <c r="F14" s="33">
        <v>3</v>
      </c>
      <c r="G14" s="33">
        <v>3</v>
      </c>
      <c r="H14" s="33">
        <v>3</v>
      </c>
      <c r="I14" s="33">
        <v>3</v>
      </c>
      <c r="J14" s="33">
        <v>3</v>
      </c>
      <c r="K14" s="33">
        <v>3</v>
      </c>
      <c r="L14" s="33">
        <v>3</v>
      </c>
      <c r="M14" s="33">
        <v>3</v>
      </c>
      <c r="N14" s="33">
        <v>3</v>
      </c>
      <c r="O14" s="33">
        <v>3</v>
      </c>
      <c r="P14" s="33">
        <v>3</v>
      </c>
      <c r="Q14" s="33">
        <v>3</v>
      </c>
      <c r="R14" s="33">
        <v>2</v>
      </c>
      <c r="S14" s="33">
        <v>2</v>
      </c>
      <c r="T14" s="33">
        <v>2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10">
        <v>0</v>
      </c>
      <c r="AS14" s="10"/>
      <c r="AT14" s="10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5">
        <f t="shared" si="0"/>
        <v>48</v>
      </c>
    </row>
    <row r="15" spans="1:57" ht="12.75">
      <c r="A15" s="55"/>
      <c r="B15" s="55"/>
      <c r="C15" s="38" t="s">
        <v>27</v>
      </c>
      <c r="D15" s="34">
        <v>1</v>
      </c>
      <c r="E15" s="34">
        <v>1</v>
      </c>
      <c r="F15" s="34">
        <v>1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34">
        <v>1</v>
      </c>
      <c r="R15" s="34">
        <v>1</v>
      </c>
      <c r="S15" s="34">
        <v>1</v>
      </c>
      <c r="T15" s="34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10">
        <v>0</v>
      </c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5">
        <f t="shared" si="0"/>
        <v>16</v>
      </c>
    </row>
    <row r="16" spans="1:57" ht="19.5" customHeight="1">
      <c r="A16" s="54" t="s">
        <v>35</v>
      </c>
      <c r="B16" s="54" t="s">
        <v>30</v>
      </c>
      <c r="C16" s="38" t="s">
        <v>26</v>
      </c>
      <c r="D16" s="33">
        <v>2</v>
      </c>
      <c r="E16" s="33">
        <v>2</v>
      </c>
      <c r="F16" s="33">
        <v>2</v>
      </c>
      <c r="G16" s="33">
        <v>2</v>
      </c>
      <c r="H16" s="33">
        <v>2</v>
      </c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33">
        <v>2</v>
      </c>
      <c r="Q16" s="33">
        <v>2</v>
      </c>
      <c r="R16" s="33">
        <v>2</v>
      </c>
      <c r="S16" s="33">
        <v>2</v>
      </c>
      <c r="T16" s="33">
        <v>2</v>
      </c>
      <c r="U16" s="33">
        <v>0</v>
      </c>
      <c r="V16" s="33">
        <v>0</v>
      </c>
      <c r="W16" s="33">
        <v>0</v>
      </c>
      <c r="X16" s="33">
        <v>2</v>
      </c>
      <c r="Y16" s="33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2</v>
      </c>
      <c r="AE16" s="33">
        <v>2</v>
      </c>
      <c r="AF16" s="33">
        <v>2</v>
      </c>
      <c r="AG16" s="33">
        <v>2</v>
      </c>
      <c r="AH16" s="33">
        <v>2</v>
      </c>
      <c r="AI16" s="33">
        <v>2</v>
      </c>
      <c r="AJ16" s="33">
        <v>2</v>
      </c>
      <c r="AK16" s="33">
        <v>2</v>
      </c>
      <c r="AL16" s="33">
        <v>2</v>
      </c>
      <c r="AM16" s="33">
        <v>2</v>
      </c>
      <c r="AN16" s="33">
        <v>2</v>
      </c>
      <c r="AO16" s="33">
        <v>2</v>
      </c>
      <c r="AP16" s="33">
        <v>2</v>
      </c>
      <c r="AQ16" s="33">
        <v>2</v>
      </c>
      <c r="AR16" s="10">
        <v>0</v>
      </c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5">
        <f t="shared" si="0"/>
        <v>74</v>
      </c>
    </row>
    <row r="17" spans="1:57" ht="28.5" customHeight="1">
      <c r="A17" s="55"/>
      <c r="B17" s="55"/>
      <c r="C17" s="38" t="s">
        <v>27</v>
      </c>
      <c r="D17" s="33">
        <v>1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33">
        <v>1</v>
      </c>
      <c r="AF17" s="33">
        <v>1</v>
      </c>
      <c r="AG17" s="33">
        <v>1</v>
      </c>
      <c r="AH17" s="33">
        <v>1</v>
      </c>
      <c r="AI17" s="33">
        <v>1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10">
        <v>0</v>
      </c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5">
        <f t="shared" si="0"/>
        <v>23</v>
      </c>
    </row>
    <row r="18" spans="1:57" ht="19.5" customHeight="1">
      <c r="A18" s="54" t="s">
        <v>36</v>
      </c>
      <c r="B18" s="54" t="s">
        <v>33</v>
      </c>
      <c r="C18" s="38" t="s">
        <v>26</v>
      </c>
      <c r="D18" s="33">
        <v>2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3">
        <v>2</v>
      </c>
      <c r="Q18" s="33">
        <v>2</v>
      </c>
      <c r="R18" s="33">
        <v>2</v>
      </c>
      <c r="S18" s="33">
        <v>2</v>
      </c>
      <c r="T18" s="33">
        <v>2</v>
      </c>
      <c r="U18" s="33">
        <v>0</v>
      </c>
      <c r="V18" s="33">
        <v>0</v>
      </c>
      <c r="W18" s="33">
        <v>0</v>
      </c>
      <c r="X18" s="33">
        <v>2</v>
      </c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3">
        <v>1</v>
      </c>
      <c r="AJ18" s="33">
        <v>1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3">
        <v>1</v>
      </c>
      <c r="AQ18" s="33">
        <v>2</v>
      </c>
      <c r="AR18" s="10">
        <v>0</v>
      </c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5">
        <f t="shared" si="0"/>
        <v>66</v>
      </c>
    </row>
    <row r="19" spans="1:57" ht="28.5" customHeight="1">
      <c r="A19" s="55"/>
      <c r="B19" s="55"/>
      <c r="C19" s="38" t="s">
        <v>27</v>
      </c>
      <c r="D19" s="33">
        <v>2</v>
      </c>
      <c r="E19" s="33">
        <v>2</v>
      </c>
      <c r="F19" s="33">
        <v>2</v>
      </c>
      <c r="G19" s="33">
        <v>2</v>
      </c>
      <c r="H19" s="33">
        <v>2</v>
      </c>
      <c r="I19" s="33">
        <v>2</v>
      </c>
      <c r="J19" s="33">
        <v>2</v>
      </c>
      <c r="K19" s="33">
        <v>2</v>
      </c>
      <c r="L19" s="33">
        <v>2</v>
      </c>
      <c r="M19" s="33">
        <v>1</v>
      </c>
      <c r="N19" s="33">
        <v>1</v>
      </c>
      <c r="O19" s="33">
        <v>1</v>
      </c>
      <c r="P19" s="33">
        <v>1</v>
      </c>
      <c r="Q19" s="33">
        <v>1</v>
      </c>
      <c r="R19" s="33">
        <v>1</v>
      </c>
      <c r="S19" s="33">
        <v>1</v>
      </c>
      <c r="T19" s="33">
        <v>1</v>
      </c>
      <c r="U19" s="33">
        <v>0</v>
      </c>
      <c r="V19" s="33">
        <v>0</v>
      </c>
      <c r="W19" s="33">
        <v>0</v>
      </c>
      <c r="X19" s="33">
        <v>2</v>
      </c>
      <c r="Y19" s="33">
        <v>2</v>
      </c>
      <c r="Z19" s="33">
        <v>2</v>
      </c>
      <c r="AA19" s="33">
        <v>2</v>
      </c>
      <c r="AB19" s="33">
        <v>2</v>
      </c>
      <c r="AC19" s="33">
        <v>2</v>
      </c>
      <c r="AD19" s="33">
        <v>2</v>
      </c>
      <c r="AE19" s="33">
        <v>2</v>
      </c>
      <c r="AF19" s="33">
        <v>2</v>
      </c>
      <c r="AG19" s="33">
        <v>2</v>
      </c>
      <c r="AH19" s="33">
        <v>2</v>
      </c>
      <c r="AI19" s="33">
        <v>2</v>
      </c>
      <c r="AJ19" s="33">
        <v>2</v>
      </c>
      <c r="AK19" s="33">
        <v>2</v>
      </c>
      <c r="AL19" s="33">
        <v>1</v>
      </c>
      <c r="AM19" s="33">
        <v>1</v>
      </c>
      <c r="AN19" s="33">
        <v>1</v>
      </c>
      <c r="AO19" s="33">
        <v>1</v>
      </c>
      <c r="AP19" s="33">
        <v>1</v>
      </c>
      <c r="AQ19" s="33">
        <v>1</v>
      </c>
      <c r="AR19" s="10">
        <v>0</v>
      </c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5">
        <f t="shared" si="0"/>
        <v>60</v>
      </c>
    </row>
    <row r="20" spans="1:57" ht="23.25" customHeight="1">
      <c r="A20" s="79" t="s">
        <v>37</v>
      </c>
      <c r="B20" s="79" t="s">
        <v>38</v>
      </c>
      <c r="C20" s="45" t="s">
        <v>26</v>
      </c>
      <c r="D20" s="43">
        <v>4</v>
      </c>
      <c r="E20" s="43">
        <v>4</v>
      </c>
      <c r="F20" s="43">
        <v>4</v>
      </c>
      <c r="G20" s="43">
        <v>4</v>
      </c>
      <c r="H20" s="43">
        <v>4</v>
      </c>
      <c r="I20" s="43">
        <v>4</v>
      </c>
      <c r="J20" s="43">
        <v>4</v>
      </c>
      <c r="K20" s="43">
        <v>4</v>
      </c>
      <c r="L20" s="43">
        <v>4</v>
      </c>
      <c r="M20" s="43">
        <v>4</v>
      </c>
      <c r="N20" s="43">
        <v>4</v>
      </c>
      <c r="O20" s="43">
        <v>4</v>
      </c>
      <c r="P20" s="43">
        <v>4</v>
      </c>
      <c r="Q20" s="43">
        <v>4</v>
      </c>
      <c r="R20" s="43">
        <v>4</v>
      </c>
      <c r="S20" s="43">
        <v>4</v>
      </c>
      <c r="T20" s="43">
        <v>4</v>
      </c>
      <c r="U20" s="43">
        <v>0</v>
      </c>
      <c r="V20" s="43">
        <v>0</v>
      </c>
      <c r="W20" s="43">
        <v>0</v>
      </c>
      <c r="X20" s="43">
        <v>4</v>
      </c>
      <c r="Y20" s="43">
        <v>4</v>
      </c>
      <c r="Z20" s="43">
        <v>4</v>
      </c>
      <c r="AA20" s="43">
        <v>4</v>
      </c>
      <c r="AB20" s="43">
        <v>4</v>
      </c>
      <c r="AC20" s="43">
        <v>4</v>
      </c>
      <c r="AD20" s="43">
        <v>4</v>
      </c>
      <c r="AE20" s="43">
        <v>4</v>
      </c>
      <c r="AF20" s="43">
        <v>4</v>
      </c>
      <c r="AG20" s="43">
        <v>3</v>
      </c>
      <c r="AH20" s="43">
        <v>3</v>
      </c>
      <c r="AI20" s="43">
        <v>3</v>
      </c>
      <c r="AJ20" s="43">
        <v>3</v>
      </c>
      <c r="AK20" s="43">
        <v>3</v>
      </c>
      <c r="AL20" s="43">
        <v>3</v>
      </c>
      <c r="AM20" s="43">
        <v>3</v>
      </c>
      <c r="AN20" s="43">
        <v>2</v>
      </c>
      <c r="AO20" s="43">
        <v>2</v>
      </c>
      <c r="AP20" s="43">
        <v>2</v>
      </c>
      <c r="AQ20" s="43">
        <v>1</v>
      </c>
      <c r="AR20" s="10">
        <v>0</v>
      </c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5">
        <v>132</v>
      </c>
    </row>
    <row r="21" spans="1:57" ht="31.5" customHeight="1">
      <c r="A21" s="80"/>
      <c r="B21" s="80"/>
      <c r="C21" s="45" t="s">
        <v>27</v>
      </c>
      <c r="D21" s="43">
        <v>2</v>
      </c>
      <c r="E21" s="43">
        <v>2</v>
      </c>
      <c r="F21" s="43">
        <v>2</v>
      </c>
      <c r="G21" s="43">
        <v>2</v>
      </c>
      <c r="H21" s="43">
        <v>2</v>
      </c>
      <c r="I21" s="43">
        <v>2</v>
      </c>
      <c r="J21" s="43">
        <v>2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43">
        <v>0</v>
      </c>
      <c r="V21" s="43">
        <v>0</v>
      </c>
      <c r="W21" s="43">
        <v>0</v>
      </c>
      <c r="X21" s="43">
        <v>2</v>
      </c>
      <c r="Y21" s="43">
        <v>2</v>
      </c>
      <c r="Z21" s="43">
        <v>2</v>
      </c>
      <c r="AA21" s="43">
        <v>2</v>
      </c>
      <c r="AB21" s="43">
        <v>2</v>
      </c>
      <c r="AC21" s="43">
        <v>2</v>
      </c>
      <c r="AD21" s="43">
        <v>2</v>
      </c>
      <c r="AE21" s="43">
        <v>2</v>
      </c>
      <c r="AF21" s="43">
        <v>2</v>
      </c>
      <c r="AG21" s="43">
        <v>1</v>
      </c>
      <c r="AH21" s="43">
        <v>1</v>
      </c>
      <c r="AI21" s="43">
        <v>1</v>
      </c>
      <c r="AJ21" s="43">
        <v>1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1</v>
      </c>
      <c r="AR21" s="10">
        <v>0</v>
      </c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5">
        <v>57</v>
      </c>
    </row>
    <row r="22" spans="1:57" ht="25.5" customHeight="1">
      <c r="A22" s="54" t="s">
        <v>39</v>
      </c>
      <c r="B22" s="49" t="s">
        <v>66</v>
      </c>
      <c r="C22" s="38" t="s">
        <v>26</v>
      </c>
      <c r="D22" s="33">
        <v>2</v>
      </c>
      <c r="E22" s="33">
        <v>2</v>
      </c>
      <c r="F22" s="33">
        <v>2</v>
      </c>
      <c r="G22" s="33">
        <v>2</v>
      </c>
      <c r="H22" s="33">
        <v>2</v>
      </c>
      <c r="I22" s="33">
        <v>2</v>
      </c>
      <c r="J22" s="33">
        <v>2</v>
      </c>
      <c r="K22" s="33">
        <v>2</v>
      </c>
      <c r="L22" s="33">
        <v>2</v>
      </c>
      <c r="M22" s="33">
        <v>2</v>
      </c>
      <c r="N22" s="33">
        <v>2</v>
      </c>
      <c r="O22" s="33">
        <v>2</v>
      </c>
      <c r="P22" s="33">
        <v>2</v>
      </c>
      <c r="Q22" s="33">
        <v>2</v>
      </c>
      <c r="R22" s="33">
        <v>2</v>
      </c>
      <c r="S22" s="33">
        <v>2</v>
      </c>
      <c r="T22" s="33">
        <v>2</v>
      </c>
      <c r="U22" s="33">
        <v>0</v>
      </c>
      <c r="V22" s="33">
        <v>0</v>
      </c>
      <c r="W22" s="33">
        <v>0</v>
      </c>
      <c r="X22" s="33">
        <v>2</v>
      </c>
      <c r="Y22" s="33">
        <v>2</v>
      </c>
      <c r="Z22" s="33">
        <v>2</v>
      </c>
      <c r="AA22" s="33">
        <v>2</v>
      </c>
      <c r="AB22" s="33">
        <v>2</v>
      </c>
      <c r="AC22" s="33">
        <v>2</v>
      </c>
      <c r="AD22" s="33">
        <v>2</v>
      </c>
      <c r="AE22" s="33">
        <v>2</v>
      </c>
      <c r="AF22" s="33">
        <v>2</v>
      </c>
      <c r="AG22" s="33">
        <v>1</v>
      </c>
      <c r="AH22" s="33">
        <v>1</v>
      </c>
      <c r="AI22" s="33">
        <v>1</v>
      </c>
      <c r="AJ22" s="33">
        <v>1</v>
      </c>
      <c r="AK22" s="33">
        <v>1</v>
      </c>
      <c r="AL22" s="33">
        <v>1</v>
      </c>
      <c r="AM22" s="33">
        <v>1</v>
      </c>
      <c r="AN22" s="33">
        <v>1</v>
      </c>
      <c r="AO22" s="33">
        <v>1</v>
      </c>
      <c r="AP22" s="33">
        <v>1</v>
      </c>
      <c r="AQ22" s="33">
        <v>0</v>
      </c>
      <c r="AR22" s="33">
        <v>0</v>
      </c>
      <c r="AS22" s="33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5">
        <f>SUM(D22:BD22)</f>
        <v>62</v>
      </c>
    </row>
    <row r="23" spans="1:57" ht="12.75">
      <c r="A23" s="55"/>
      <c r="B23" s="50"/>
      <c r="C23" s="38" t="s">
        <v>27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1</v>
      </c>
      <c r="T23" s="34">
        <v>1</v>
      </c>
      <c r="U23" s="33">
        <v>0</v>
      </c>
      <c r="V23" s="33">
        <v>0</v>
      </c>
      <c r="W23" s="33">
        <v>0</v>
      </c>
      <c r="X23" s="33">
        <v>1</v>
      </c>
      <c r="Y23" s="33">
        <v>1</v>
      </c>
      <c r="Z23" s="33">
        <v>1</v>
      </c>
      <c r="AA23" s="33">
        <v>1</v>
      </c>
      <c r="AB23" s="33">
        <v>1</v>
      </c>
      <c r="AC23" s="33">
        <v>1</v>
      </c>
      <c r="AD23" s="33">
        <v>1</v>
      </c>
      <c r="AE23" s="33">
        <v>1</v>
      </c>
      <c r="AF23" s="33">
        <v>1</v>
      </c>
      <c r="AG23" s="33">
        <v>1</v>
      </c>
      <c r="AH23" s="33">
        <v>1</v>
      </c>
      <c r="AI23" s="33">
        <v>1</v>
      </c>
      <c r="AJ23" s="33">
        <v>1</v>
      </c>
      <c r="AK23" s="33">
        <v>1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5">
        <f>SUM(D23:BD23)</f>
        <v>31</v>
      </c>
    </row>
    <row r="24" spans="1:57" ht="12.75">
      <c r="A24" s="51" t="s">
        <v>40</v>
      </c>
      <c r="B24" s="49" t="s">
        <v>65</v>
      </c>
      <c r="C24" s="38" t="s">
        <v>26</v>
      </c>
      <c r="D24" s="34">
        <v>2</v>
      </c>
      <c r="E24" s="34">
        <v>2</v>
      </c>
      <c r="F24" s="34">
        <v>2</v>
      </c>
      <c r="G24" s="34">
        <v>2</v>
      </c>
      <c r="H24" s="34">
        <v>2</v>
      </c>
      <c r="I24" s="34">
        <v>2</v>
      </c>
      <c r="J24" s="34">
        <v>2</v>
      </c>
      <c r="K24" s="34">
        <v>2</v>
      </c>
      <c r="L24" s="34">
        <v>2</v>
      </c>
      <c r="M24" s="34">
        <v>2</v>
      </c>
      <c r="N24" s="34">
        <v>2</v>
      </c>
      <c r="O24" s="34">
        <v>2</v>
      </c>
      <c r="P24" s="34">
        <v>2</v>
      </c>
      <c r="Q24" s="34">
        <v>2</v>
      </c>
      <c r="R24" s="34">
        <v>2</v>
      </c>
      <c r="S24" s="34">
        <v>2</v>
      </c>
      <c r="T24" s="34">
        <v>2</v>
      </c>
      <c r="U24" s="33">
        <v>0</v>
      </c>
      <c r="V24" s="33">
        <v>0</v>
      </c>
      <c r="W24" s="33">
        <v>0</v>
      </c>
      <c r="X24" s="33">
        <v>2</v>
      </c>
      <c r="Y24" s="33">
        <v>2</v>
      </c>
      <c r="Z24" s="33">
        <v>2</v>
      </c>
      <c r="AA24" s="33">
        <v>2</v>
      </c>
      <c r="AB24" s="33">
        <v>2</v>
      </c>
      <c r="AC24" s="33">
        <v>2</v>
      </c>
      <c r="AD24" s="33">
        <v>2</v>
      </c>
      <c r="AE24" s="33">
        <v>2</v>
      </c>
      <c r="AF24" s="33">
        <v>2</v>
      </c>
      <c r="AG24" s="33">
        <v>2</v>
      </c>
      <c r="AH24" s="33">
        <v>2</v>
      </c>
      <c r="AI24" s="33">
        <v>2</v>
      </c>
      <c r="AJ24" s="33">
        <v>2</v>
      </c>
      <c r="AK24" s="33">
        <v>2</v>
      </c>
      <c r="AL24" s="33">
        <v>2</v>
      </c>
      <c r="AM24" s="33">
        <v>2</v>
      </c>
      <c r="AN24" s="33">
        <v>1</v>
      </c>
      <c r="AO24" s="33">
        <v>1</v>
      </c>
      <c r="AP24" s="33">
        <v>1</v>
      </c>
      <c r="AQ24" s="33">
        <v>1</v>
      </c>
      <c r="AR24" s="33">
        <v>0</v>
      </c>
      <c r="AS24" s="33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5">
        <f>SUM(D24:BD24)</f>
        <v>70</v>
      </c>
    </row>
    <row r="25" spans="1:57" ht="25.5" customHeight="1">
      <c r="A25" s="52"/>
      <c r="B25" s="50"/>
      <c r="C25" s="38" t="s">
        <v>27</v>
      </c>
      <c r="D25" s="34">
        <v>1</v>
      </c>
      <c r="E25" s="34">
        <v>1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1</v>
      </c>
      <c r="T25" s="34">
        <v>1</v>
      </c>
      <c r="U25" s="33">
        <v>0</v>
      </c>
      <c r="V25" s="33">
        <v>0</v>
      </c>
      <c r="W25" s="33">
        <v>0</v>
      </c>
      <c r="X25" s="33">
        <v>1</v>
      </c>
      <c r="Y25" s="33">
        <v>1</v>
      </c>
      <c r="Z25" s="33">
        <v>1</v>
      </c>
      <c r="AA25" s="33">
        <v>1</v>
      </c>
      <c r="AB25" s="33">
        <v>1</v>
      </c>
      <c r="AC25" s="33">
        <v>1</v>
      </c>
      <c r="AD25" s="33">
        <v>1</v>
      </c>
      <c r="AE25" s="33">
        <v>1</v>
      </c>
      <c r="AF25" s="33">
        <v>1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5">
        <f>SUM(D25:BD25)</f>
        <v>26</v>
      </c>
    </row>
    <row r="26" spans="1:57" ht="12.75">
      <c r="A26" s="35" t="s">
        <v>115</v>
      </c>
      <c r="B26" s="31" t="s">
        <v>116</v>
      </c>
      <c r="C26" s="38" t="s">
        <v>26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3">
        <v>0</v>
      </c>
      <c r="AR26" s="10">
        <v>0</v>
      </c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5">
        <f aca="true" t="shared" si="1" ref="BE26:BE31">SUM(D26:BD26)</f>
        <v>0</v>
      </c>
    </row>
    <row r="27" spans="1:57" ht="12.75">
      <c r="A27" s="35"/>
      <c r="B27" s="31"/>
      <c r="C27" s="38" t="s">
        <v>27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3">
        <v>0</v>
      </c>
      <c r="AR27" s="10">
        <v>0</v>
      </c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5">
        <f t="shared" si="1"/>
        <v>0</v>
      </c>
    </row>
    <row r="28" spans="1:57" ht="12.75">
      <c r="A28" s="35" t="s">
        <v>113</v>
      </c>
      <c r="B28" s="31" t="s">
        <v>114</v>
      </c>
      <c r="C28" s="38" t="s">
        <v>26</v>
      </c>
      <c r="D28" s="33">
        <v>2</v>
      </c>
      <c r="E28" s="33">
        <v>2</v>
      </c>
      <c r="F28" s="33">
        <v>2</v>
      </c>
      <c r="G28" s="33">
        <v>2</v>
      </c>
      <c r="H28" s="33">
        <v>2</v>
      </c>
      <c r="I28" s="33">
        <v>2</v>
      </c>
      <c r="J28" s="33">
        <v>2</v>
      </c>
      <c r="K28" s="33">
        <v>2</v>
      </c>
      <c r="L28" s="33">
        <v>2</v>
      </c>
      <c r="M28" s="33">
        <v>2</v>
      </c>
      <c r="N28" s="33">
        <v>2</v>
      </c>
      <c r="O28" s="33">
        <v>2</v>
      </c>
      <c r="P28" s="33">
        <v>3</v>
      </c>
      <c r="Q28" s="33">
        <v>3</v>
      </c>
      <c r="R28" s="33">
        <v>3</v>
      </c>
      <c r="S28" s="33">
        <v>3</v>
      </c>
      <c r="T28" s="33">
        <v>3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10">
        <v>0</v>
      </c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5">
        <f t="shared" si="1"/>
        <v>39</v>
      </c>
    </row>
    <row r="29" spans="1:57" ht="12.75">
      <c r="A29" s="35"/>
      <c r="B29" s="31"/>
      <c r="C29" s="38" t="s">
        <v>27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10">
        <v>0</v>
      </c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5">
        <f t="shared" si="1"/>
        <v>10</v>
      </c>
    </row>
    <row r="30" spans="1:57" ht="12.75">
      <c r="A30" s="35" t="s">
        <v>117</v>
      </c>
      <c r="B30" s="31" t="s">
        <v>118</v>
      </c>
      <c r="C30" s="38" t="s">
        <v>26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1.5</v>
      </c>
      <c r="Y30" s="34">
        <v>1.5</v>
      </c>
      <c r="Z30" s="34">
        <v>1.5</v>
      </c>
      <c r="AA30" s="34">
        <v>1.5</v>
      </c>
      <c r="AB30" s="34">
        <v>1.5</v>
      </c>
      <c r="AC30" s="34">
        <v>1.5</v>
      </c>
      <c r="AD30" s="34">
        <v>1.5</v>
      </c>
      <c r="AE30" s="34">
        <v>1.5</v>
      </c>
      <c r="AF30" s="34">
        <v>1.5</v>
      </c>
      <c r="AG30" s="34">
        <v>1.5</v>
      </c>
      <c r="AH30" s="34">
        <v>1.5</v>
      </c>
      <c r="AI30" s="34">
        <v>2</v>
      </c>
      <c r="AJ30" s="34">
        <v>2</v>
      </c>
      <c r="AK30" s="34">
        <v>2</v>
      </c>
      <c r="AL30" s="34">
        <v>2</v>
      </c>
      <c r="AM30" s="34">
        <v>2</v>
      </c>
      <c r="AN30" s="34">
        <v>2</v>
      </c>
      <c r="AO30" s="34">
        <v>2</v>
      </c>
      <c r="AP30" s="34">
        <v>1.5</v>
      </c>
      <c r="AQ30" s="34">
        <v>2</v>
      </c>
      <c r="AR30" s="10">
        <v>0</v>
      </c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5">
        <f t="shared" si="1"/>
        <v>34</v>
      </c>
    </row>
    <row r="31" spans="1:57" ht="12.75">
      <c r="A31" s="35"/>
      <c r="B31" s="31"/>
      <c r="C31" s="38" t="s">
        <v>27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3">
        <v>1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33">
        <v>1</v>
      </c>
      <c r="AF31" s="33">
        <v>1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10">
        <v>0</v>
      </c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5">
        <f t="shared" si="1"/>
        <v>10</v>
      </c>
    </row>
    <row r="32" spans="1:57" ht="20.25" customHeight="1">
      <c r="A32" s="53" t="s">
        <v>41</v>
      </c>
      <c r="B32" s="53" t="s">
        <v>67</v>
      </c>
      <c r="C32" s="9" t="s">
        <v>26</v>
      </c>
      <c r="D32" s="10">
        <v>14</v>
      </c>
      <c r="E32" s="10">
        <v>14</v>
      </c>
      <c r="F32" s="10">
        <v>14</v>
      </c>
      <c r="G32" s="10">
        <v>14</v>
      </c>
      <c r="H32" s="10">
        <v>14</v>
      </c>
      <c r="I32" s="10">
        <v>14</v>
      </c>
      <c r="J32" s="10">
        <v>14</v>
      </c>
      <c r="K32" s="10">
        <v>14</v>
      </c>
      <c r="L32" s="10">
        <v>14</v>
      </c>
      <c r="M32" s="10">
        <v>14</v>
      </c>
      <c r="N32" s="10">
        <v>14</v>
      </c>
      <c r="O32" s="10">
        <v>14</v>
      </c>
      <c r="P32" s="10">
        <v>14</v>
      </c>
      <c r="Q32" s="10">
        <v>14</v>
      </c>
      <c r="R32" s="10">
        <v>14</v>
      </c>
      <c r="S32" s="10">
        <v>14</v>
      </c>
      <c r="T32" s="10">
        <v>14</v>
      </c>
      <c r="U32" s="10">
        <v>0</v>
      </c>
      <c r="V32" s="10">
        <v>0</v>
      </c>
      <c r="W32" s="10">
        <v>0</v>
      </c>
      <c r="X32" s="10">
        <v>17</v>
      </c>
      <c r="Y32" s="10">
        <v>17</v>
      </c>
      <c r="Z32" s="10">
        <v>17</v>
      </c>
      <c r="AA32" s="10">
        <v>17</v>
      </c>
      <c r="AB32" s="10">
        <v>17</v>
      </c>
      <c r="AC32" s="10">
        <v>17</v>
      </c>
      <c r="AD32" s="10">
        <v>17</v>
      </c>
      <c r="AE32" s="10">
        <v>17</v>
      </c>
      <c r="AF32" s="10">
        <v>17</v>
      </c>
      <c r="AG32" s="10">
        <v>17</v>
      </c>
      <c r="AH32" s="10">
        <v>17</v>
      </c>
      <c r="AI32" s="10">
        <v>17</v>
      </c>
      <c r="AJ32" s="10">
        <v>17</v>
      </c>
      <c r="AK32" s="10">
        <v>17</v>
      </c>
      <c r="AL32" s="10">
        <v>17</v>
      </c>
      <c r="AM32" s="10">
        <v>17</v>
      </c>
      <c r="AN32" s="10">
        <v>17</v>
      </c>
      <c r="AO32" s="10">
        <v>17</v>
      </c>
      <c r="AP32" s="10">
        <v>17</v>
      </c>
      <c r="AQ32" s="10">
        <v>17</v>
      </c>
      <c r="AR32" s="10">
        <v>0</v>
      </c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5">
        <v>555</v>
      </c>
    </row>
    <row r="33" spans="1:57" ht="12.75">
      <c r="A33" s="53"/>
      <c r="B33" s="53"/>
      <c r="C33" s="9" t="s">
        <v>27</v>
      </c>
      <c r="D33" s="10">
        <v>7</v>
      </c>
      <c r="E33" s="10">
        <v>7</v>
      </c>
      <c r="F33" s="10">
        <v>7</v>
      </c>
      <c r="G33" s="10">
        <v>7</v>
      </c>
      <c r="H33" s="10">
        <v>7</v>
      </c>
      <c r="I33" s="10">
        <v>7</v>
      </c>
      <c r="J33" s="10">
        <v>7</v>
      </c>
      <c r="K33" s="10">
        <v>7</v>
      </c>
      <c r="L33" s="10">
        <v>7</v>
      </c>
      <c r="M33" s="10">
        <v>7</v>
      </c>
      <c r="N33" s="10">
        <v>7</v>
      </c>
      <c r="O33" s="10">
        <v>7</v>
      </c>
      <c r="P33" s="10">
        <v>7</v>
      </c>
      <c r="Q33" s="10">
        <v>7</v>
      </c>
      <c r="R33" s="10">
        <v>7</v>
      </c>
      <c r="S33" s="10">
        <v>7</v>
      </c>
      <c r="T33" s="10">
        <v>7</v>
      </c>
      <c r="U33" s="10">
        <v>0</v>
      </c>
      <c r="V33" s="10">
        <v>0</v>
      </c>
      <c r="W33" s="10">
        <v>0</v>
      </c>
      <c r="X33" s="10">
        <v>9</v>
      </c>
      <c r="Y33" s="10">
        <v>9</v>
      </c>
      <c r="Z33" s="10">
        <v>9</v>
      </c>
      <c r="AA33" s="10">
        <v>9</v>
      </c>
      <c r="AB33" s="10">
        <v>9</v>
      </c>
      <c r="AC33" s="10">
        <v>9</v>
      </c>
      <c r="AD33" s="10">
        <v>9</v>
      </c>
      <c r="AE33" s="10">
        <v>8</v>
      </c>
      <c r="AF33" s="10">
        <v>8</v>
      </c>
      <c r="AG33" s="10">
        <v>8</v>
      </c>
      <c r="AH33" s="10">
        <v>8</v>
      </c>
      <c r="AI33" s="10">
        <v>8</v>
      </c>
      <c r="AJ33" s="10">
        <v>8</v>
      </c>
      <c r="AK33" s="10">
        <v>8</v>
      </c>
      <c r="AL33" s="10">
        <v>8</v>
      </c>
      <c r="AM33" s="10">
        <v>8</v>
      </c>
      <c r="AN33" s="10">
        <v>8</v>
      </c>
      <c r="AO33" s="10">
        <v>8</v>
      </c>
      <c r="AP33" s="10">
        <v>8</v>
      </c>
      <c r="AQ33" s="10">
        <v>8</v>
      </c>
      <c r="AR33" s="10">
        <v>0</v>
      </c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5">
        <f>SUM(D33:BD33)</f>
        <v>286</v>
      </c>
    </row>
    <row r="34" spans="1:57" ht="12.75">
      <c r="A34" s="18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1"/>
    </row>
    <row r="35" spans="1:57" ht="12.75" customHeight="1">
      <c r="A35" s="62" t="s">
        <v>14</v>
      </c>
      <c r="B35" s="70" t="s">
        <v>15</v>
      </c>
      <c r="C35" s="70" t="s">
        <v>16</v>
      </c>
      <c r="D35" s="63" t="s">
        <v>80</v>
      </c>
      <c r="E35" s="62" t="s">
        <v>0</v>
      </c>
      <c r="F35" s="62"/>
      <c r="G35" s="62"/>
      <c r="H35" s="63" t="s">
        <v>81</v>
      </c>
      <c r="I35" s="62" t="s">
        <v>1</v>
      </c>
      <c r="J35" s="62"/>
      <c r="K35" s="62"/>
      <c r="L35" s="62"/>
      <c r="M35" s="62" t="s">
        <v>2</v>
      </c>
      <c r="N35" s="62"/>
      <c r="O35" s="62"/>
      <c r="P35" s="62"/>
      <c r="Q35" s="63" t="s">
        <v>82</v>
      </c>
      <c r="R35" s="62" t="s">
        <v>3</v>
      </c>
      <c r="S35" s="62"/>
      <c r="T35" s="62"/>
      <c r="U35" s="63" t="s">
        <v>105</v>
      </c>
      <c r="V35" s="62" t="s">
        <v>4</v>
      </c>
      <c r="W35" s="62"/>
      <c r="X35" s="62"/>
      <c r="Y35" s="62"/>
      <c r="Z35" s="63" t="s">
        <v>106</v>
      </c>
      <c r="AA35" s="62" t="s">
        <v>5</v>
      </c>
      <c r="AB35" s="62"/>
      <c r="AC35" s="62"/>
      <c r="AD35" s="63" t="s">
        <v>107</v>
      </c>
      <c r="AE35" s="62" t="s">
        <v>6</v>
      </c>
      <c r="AF35" s="62"/>
      <c r="AG35" s="62"/>
      <c r="AH35" s="63" t="s">
        <v>108</v>
      </c>
      <c r="AI35" s="62" t="s">
        <v>11</v>
      </c>
      <c r="AJ35" s="62"/>
      <c r="AK35" s="62"/>
      <c r="AL35" s="63" t="s">
        <v>109</v>
      </c>
      <c r="AM35" s="62" t="s">
        <v>7</v>
      </c>
      <c r="AN35" s="62"/>
      <c r="AO35" s="62"/>
      <c r="AP35" s="62"/>
      <c r="AQ35" s="63" t="s">
        <v>110</v>
      </c>
      <c r="AR35" s="62" t="s">
        <v>8</v>
      </c>
      <c r="AS35" s="62"/>
      <c r="AT35" s="62"/>
      <c r="AU35" s="64" t="s">
        <v>111</v>
      </c>
      <c r="AV35" s="62" t="s">
        <v>9</v>
      </c>
      <c r="AW35" s="62"/>
      <c r="AX35" s="62"/>
      <c r="AY35" s="62"/>
      <c r="AZ35" s="62" t="s">
        <v>10</v>
      </c>
      <c r="BA35" s="62"/>
      <c r="BB35" s="62"/>
      <c r="BC35" s="62"/>
      <c r="BD35" s="58" t="s">
        <v>112</v>
      </c>
      <c r="BE35" s="68" t="s">
        <v>47</v>
      </c>
    </row>
    <row r="36" spans="1:57" ht="12.75">
      <c r="A36" s="62"/>
      <c r="B36" s="70"/>
      <c r="C36" s="70"/>
      <c r="D36" s="63"/>
      <c r="E36" s="62"/>
      <c r="F36" s="62"/>
      <c r="G36" s="62"/>
      <c r="H36" s="63"/>
      <c r="I36" s="62"/>
      <c r="J36" s="62"/>
      <c r="K36" s="62"/>
      <c r="L36" s="62"/>
      <c r="M36" s="62"/>
      <c r="N36" s="62"/>
      <c r="O36" s="62"/>
      <c r="P36" s="62"/>
      <c r="Q36" s="63"/>
      <c r="R36" s="62"/>
      <c r="S36" s="62"/>
      <c r="T36" s="62"/>
      <c r="U36" s="63"/>
      <c r="V36" s="62"/>
      <c r="W36" s="62"/>
      <c r="X36" s="62"/>
      <c r="Y36" s="62"/>
      <c r="Z36" s="63"/>
      <c r="AA36" s="62"/>
      <c r="AB36" s="62"/>
      <c r="AC36" s="62"/>
      <c r="AD36" s="63"/>
      <c r="AE36" s="62"/>
      <c r="AF36" s="62"/>
      <c r="AG36" s="62"/>
      <c r="AH36" s="63"/>
      <c r="AI36" s="62"/>
      <c r="AJ36" s="62"/>
      <c r="AK36" s="62"/>
      <c r="AL36" s="63"/>
      <c r="AM36" s="62"/>
      <c r="AN36" s="62"/>
      <c r="AO36" s="62"/>
      <c r="AP36" s="62"/>
      <c r="AQ36" s="63"/>
      <c r="AR36" s="62"/>
      <c r="AS36" s="62"/>
      <c r="AT36" s="62"/>
      <c r="AU36" s="64"/>
      <c r="AV36" s="62"/>
      <c r="AW36" s="62"/>
      <c r="AX36" s="62"/>
      <c r="AY36" s="62"/>
      <c r="AZ36" s="62"/>
      <c r="BA36" s="62"/>
      <c r="BB36" s="62"/>
      <c r="BC36" s="62"/>
      <c r="BD36" s="59"/>
      <c r="BE36" s="68"/>
    </row>
    <row r="37" spans="1:57" ht="12.75">
      <c r="A37" s="62"/>
      <c r="B37" s="70"/>
      <c r="C37" s="70"/>
      <c r="D37" s="63"/>
      <c r="E37" s="62"/>
      <c r="F37" s="62"/>
      <c r="G37" s="62"/>
      <c r="H37" s="63"/>
      <c r="I37" s="62"/>
      <c r="J37" s="62"/>
      <c r="K37" s="62"/>
      <c r="L37" s="62"/>
      <c r="M37" s="62"/>
      <c r="N37" s="62"/>
      <c r="O37" s="62"/>
      <c r="P37" s="62"/>
      <c r="Q37" s="63"/>
      <c r="R37" s="62"/>
      <c r="S37" s="62"/>
      <c r="T37" s="62"/>
      <c r="U37" s="63"/>
      <c r="V37" s="62"/>
      <c r="W37" s="62"/>
      <c r="X37" s="62"/>
      <c r="Y37" s="62"/>
      <c r="Z37" s="63"/>
      <c r="AA37" s="62"/>
      <c r="AB37" s="62"/>
      <c r="AC37" s="62"/>
      <c r="AD37" s="63"/>
      <c r="AE37" s="62"/>
      <c r="AF37" s="62"/>
      <c r="AG37" s="62"/>
      <c r="AH37" s="63"/>
      <c r="AI37" s="62"/>
      <c r="AJ37" s="62"/>
      <c r="AK37" s="62"/>
      <c r="AL37" s="63"/>
      <c r="AM37" s="62"/>
      <c r="AN37" s="62"/>
      <c r="AO37" s="62"/>
      <c r="AP37" s="62"/>
      <c r="AQ37" s="63"/>
      <c r="AR37" s="62"/>
      <c r="AS37" s="62"/>
      <c r="AT37" s="62"/>
      <c r="AU37" s="64"/>
      <c r="AV37" s="62"/>
      <c r="AW37" s="62"/>
      <c r="AX37" s="62"/>
      <c r="AY37" s="62"/>
      <c r="AZ37" s="62"/>
      <c r="BA37" s="62"/>
      <c r="BB37" s="62"/>
      <c r="BC37" s="62"/>
      <c r="BD37" s="59"/>
      <c r="BE37" s="68"/>
    </row>
    <row r="38" spans="1:57" ht="12.75">
      <c r="A38" s="62"/>
      <c r="B38" s="70"/>
      <c r="C38" s="70"/>
      <c r="D38" s="63"/>
      <c r="E38" s="62"/>
      <c r="F38" s="62"/>
      <c r="G38" s="62"/>
      <c r="H38" s="63"/>
      <c r="I38" s="62"/>
      <c r="J38" s="62"/>
      <c r="K38" s="62"/>
      <c r="L38" s="62"/>
      <c r="M38" s="62"/>
      <c r="N38" s="62"/>
      <c r="O38" s="62"/>
      <c r="P38" s="62"/>
      <c r="Q38" s="63"/>
      <c r="R38" s="62"/>
      <c r="S38" s="62"/>
      <c r="T38" s="62"/>
      <c r="U38" s="63"/>
      <c r="V38" s="62"/>
      <c r="W38" s="62"/>
      <c r="X38" s="62"/>
      <c r="Y38" s="62"/>
      <c r="Z38" s="63"/>
      <c r="AA38" s="62"/>
      <c r="AB38" s="62"/>
      <c r="AC38" s="62"/>
      <c r="AD38" s="63"/>
      <c r="AE38" s="62"/>
      <c r="AF38" s="62"/>
      <c r="AG38" s="62"/>
      <c r="AH38" s="63"/>
      <c r="AI38" s="62"/>
      <c r="AJ38" s="62"/>
      <c r="AK38" s="62"/>
      <c r="AL38" s="63"/>
      <c r="AM38" s="62"/>
      <c r="AN38" s="62"/>
      <c r="AO38" s="62"/>
      <c r="AP38" s="62"/>
      <c r="AQ38" s="63"/>
      <c r="AR38" s="62"/>
      <c r="AS38" s="62"/>
      <c r="AT38" s="62"/>
      <c r="AU38" s="64"/>
      <c r="AV38" s="62"/>
      <c r="AW38" s="62"/>
      <c r="AX38" s="62"/>
      <c r="AY38" s="62"/>
      <c r="AZ38" s="62"/>
      <c r="BA38" s="62"/>
      <c r="BB38" s="62"/>
      <c r="BC38" s="62"/>
      <c r="BD38" s="59"/>
      <c r="BE38" s="68"/>
    </row>
    <row r="39" spans="1:57" ht="12.75">
      <c r="A39" s="62"/>
      <c r="B39" s="70"/>
      <c r="C39" s="70"/>
      <c r="D39" s="63"/>
      <c r="E39" s="62"/>
      <c r="F39" s="62"/>
      <c r="G39" s="62"/>
      <c r="H39" s="63"/>
      <c r="I39" s="62"/>
      <c r="J39" s="62"/>
      <c r="K39" s="62"/>
      <c r="L39" s="62"/>
      <c r="M39" s="62"/>
      <c r="N39" s="62"/>
      <c r="O39" s="62"/>
      <c r="P39" s="62"/>
      <c r="Q39" s="63"/>
      <c r="R39" s="62"/>
      <c r="S39" s="62"/>
      <c r="T39" s="62"/>
      <c r="U39" s="63"/>
      <c r="V39" s="62"/>
      <c r="W39" s="62"/>
      <c r="X39" s="62"/>
      <c r="Y39" s="62"/>
      <c r="Z39" s="63"/>
      <c r="AA39" s="62"/>
      <c r="AB39" s="62"/>
      <c r="AC39" s="62"/>
      <c r="AD39" s="63"/>
      <c r="AE39" s="62"/>
      <c r="AF39" s="62"/>
      <c r="AG39" s="62"/>
      <c r="AH39" s="63"/>
      <c r="AI39" s="62"/>
      <c r="AJ39" s="62"/>
      <c r="AK39" s="62"/>
      <c r="AL39" s="63"/>
      <c r="AM39" s="62"/>
      <c r="AN39" s="62"/>
      <c r="AO39" s="62"/>
      <c r="AP39" s="62"/>
      <c r="AQ39" s="63"/>
      <c r="AR39" s="62"/>
      <c r="AS39" s="62"/>
      <c r="AT39" s="62"/>
      <c r="AU39" s="64"/>
      <c r="AV39" s="62"/>
      <c r="AW39" s="62"/>
      <c r="AX39" s="62"/>
      <c r="AY39" s="62"/>
      <c r="AZ39" s="62"/>
      <c r="BA39" s="62"/>
      <c r="BB39" s="62"/>
      <c r="BC39" s="62"/>
      <c r="BD39" s="60"/>
      <c r="BE39" s="69"/>
    </row>
    <row r="40" spans="1:57" ht="15" customHeight="1">
      <c r="A40" s="62"/>
      <c r="B40" s="70"/>
      <c r="C40" s="70"/>
      <c r="D40" s="61" t="s">
        <v>12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16"/>
    </row>
    <row r="41" spans="1:57" ht="14.25">
      <c r="A41" s="62"/>
      <c r="B41" s="70"/>
      <c r="C41" s="70"/>
      <c r="D41" s="3">
        <v>36</v>
      </c>
      <c r="E41" s="3">
        <v>37</v>
      </c>
      <c r="F41" s="3">
        <v>38</v>
      </c>
      <c r="G41" s="3">
        <v>39</v>
      </c>
      <c r="H41" s="3">
        <v>40</v>
      </c>
      <c r="I41" s="3">
        <v>41</v>
      </c>
      <c r="J41" s="3">
        <v>42</v>
      </c>
      <c r="K41" s="3">
        <v>43</v>
      </c>
      <c r="L41" s="3">
        <v>44</v>
      </c>
      <c r="M41" s="3">
        <v>45</v>
      </c>
      <c r="N41" s="3">
        <v>46</v>
      </c>
      <c r="O41" s="3">
        <v>47</v>
      </c>
      <c r="P41" s="3">
        <v>48</v>
      </c>
      <c r="Q41" s="3">
        <v>49</v>
      </c>
      <c r="R41" s="3">
        <v>50</v>
      </c>
      <c r="S41" s="3">
        <v>51</v>
      </c>
      <c r="T41" s="3">
        <v>52</v>
      </c>
      <c r="U41" s="3">
        <v>53</v>
      </c>
      <c r="V41" s="4" t="s">
        <v>17</v>
      </c>
      <c r="W41" s="4" t="s">
        <v>18</v>
      </c>
      <c r="X41" s="4" t="s">
        <v>19</v>
      </c>
      <c r="Y41" s="4" t="s">
        <v>20</v>
      </c>
      <c r="Z41" s="4" t="s">
        <v>21</v>
      </c>
      <c r="AA41" s="4" t="s">
        <v>22</v>
      </c>
      <c r="AB41" s="4" t="s">
        <v>23</v>
      </c>
      <c r="AC41" s="4" t="s">
        <v>24</v>
      </c>
      <c r="AD41" s="4" t="s">
        <v>25</v>
      </c>
      <c r="AE41" s="3">
        <v>10</v>
      </c>
      <c r="AF41" s="3">
        <v>11</v>
      </c>
      <c r="AG41" s="3">
        <v>12</v>
      </c>
      <c r="AH41" s="3">
        <v>13</v>
      </c>
      <c r="AI41" s="3">
        <v>14</v>
      </c>
      <c r="AJ41" s="3">
        <v>15</v>
      </c>
      <c r="AK41" s="3">
        <v>16</v>
      </c>
      <c r="AL41" s="3">
        <v>17</v>
      </c>
      <c r="AM41" s="3">
        <v>18</v>
      </c>
      <c r="AN41" s="3">
        <v>19</v>
      </c>
      <c r="AO41" s="3">
        <v>20</v>
      </c>
      <c r="AP41" s="3">
        <v>21</v>
      </c>
      <c r="AQ41" s="3">
        <v>22</v>
      </c>
      <c r="AR41" s="3">
        <v>23</v>
      </c>
      <c r="AS41" s="3">
        <v>24</v>
      </c>
      <c r="AT41" s="3">
        <v>25</v>
      </c>
      <c r="AU41" s="3">
        <v>26</v>
      </c>
      <c r="AV41" s="3">
        <v>27</v>
      </c>
      <c r="AW41" s="3">
        <v>28</v>
      </c>
      <c r="AX41" s="3">
        <v>29</v>
      </c>
      <c r="AY41" s="3">
        <v>30</v>
      </c>
      <c r="AZ41" s="3">
        <v>31</v>
      </c>
      <c r="BA41" s="3">
        <v>32</v>
      </c>
      <c r="BB41" s="3">
        <v>33</v>
      </c>
      <c r="BC41" s="3">
        <v>34</v>
      </c>
      <c r="BD41" s="3">
        <v>35</v>
      </c>
      <c r="BE41" s="16"/>
    </row>
    <row r="42" spans="1:57" ht="12.75">
      <c r="A42" s="62"/>
      <c r="B42" s="70"/>
      <c r="C42" s="70"/>
      <c r="D42" s="61" t="s">
        <v>13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16"/>
    </row>
    <row r="43" spans="1:57" ht="14.25">
      <c r="A43" s="62"/>
      <c r="B43" s="70"/>
      <c r="C43" s="70"/>
      <c r="D43" s="3">
        <v>1</v>
      </c>
      <c r="E43" s="3">
        <v>2</v>
      </c>
      <c r="F43" s="3">
        <v>3</v>
      </c>
      <c r="G43" s="3">
        <v>4</v>
      </c>
      <c r="H43" s="3">
        <v>5</v>
      </c>
      <c r="I43" s="3">
        <v>6</v>
      </c>
      <c r="J43" s="3">
        <v>7</v>
      </c>
      <c r="K43" s="3">
        <v>8</v>
      </c>
      <c r="L43" s="3">
        <v>9</v>
      </c>
      <c r="M43" s="3">
        <v>10</v>
      </c>
      <c r="N43" s="3">
        <v>11</v>
      </c>
      <c r="O43" s="3">
        <v>12</v>
      </c>
      <c r="P43" s="3">
        <v>13</v>
      </c>
      <c r="Q43" s="3">
        <v>14</v>
      </c>
      <c r="R43" s="3">
        <v>15</v>
      </c>
      <c r="S43" s="3">
        <v>16</v>
      </c>
      <c r="T43" s="3">
        <v>17</v>
      </c>
      <c r="U43" s="32">
        <v>18</v>
      </c>
      <c r="V43" s="32">
        <v>19</v>
      </c>
      <c r="W43" s="32">
        <v>20</v>
      </c>
      <c r="X43" s="3">
        <v>21</v>
      </c>
      <c r="Y43" s="3">
        <v>22</v>
      </c>
      <c r="Z43" s="3">
        <v>23</v>
      </c>
      <c r="AA43" s="3">
        <v>24</v>
      </c>
      <c r="AB43" s="3">
        <v>25</v>
      </c>
      <c r="AC43" s="3">
        <v>26</v>
      </c>
      <c r="AD43" s="3">
        <v>27</v>
      </c>
      <c r="AE43" s="3">
        <v>28</v>
      </c>
      <c r="AF43" s="3">
        <v>29</v>
      </c>
      <c r="AG43" s="3">
        <v>30</v>
      </c>
      <c r="AH43" s="3">
        <v>31</v>
      </c>
      <c r="AI43" s="3">
        <v>32</v>
      </c>
      <c r="AJ43" s="3">
        <v>33</v>
      </c>
      <c r="AK43" s="3">
        <v>34</v>
      </c>
      <c r="AL43" s="3">
        <v>35</v>
      </c>
      <c r="AM43" s="3">
        <v>36</v>
      </c>
      <c r="AN43" s="3">
        <v>37</v>
      </c>
      <c r="AO43" s="3">
        <v>38</v>
      </c>
      <c r="AP43" s="3">
        <v>39</v>
      </c>
      <c r="AQ43" s="3">
        <v>40</v>
      </c>
      <c r="AR43" s="3">
        <v>41</v>
      </c>
      <c r="AS43" s="3">
        <v>42</v>
      </c>
      <c r="AT43" s="3">
        <v>43</v>
      </c>
      <c r="AU43" s="3">
        <v>44</v>
      </c>
      <c r="AV43" s="3">
        <v>45</v>
      </c>
      <c r="AW43" s="3">
        <v>46</v>
      </c>
      <c r="AX43" s="3">
        <v>47</v>
      </c>
      <c r="AY43" s="3">
        <v>48</v>
      </c>
      <c r="AZ43" s="3">
        <v>49</v>
      </c>
      <c r="BA43" s="3">
        <v>50</v>
      </c>
      <c r="BB43" s="3">
        <v>51</v>
      </c>
      <c r="BC43" s="3">
        <v>52</v>
      </c>
      <c r="BD43" s="3">
        <v>53</v>
      </c>
      <c r="BE43" s="16"/>
    </row>
    <row r="44" spans="1:57" ht="25.5" customHeight="1">
      <c r="A44" s="54" t="s">
        <v>50</v>
      </c>
      <c r="B44" s="56" t="s">
        <v>68</v>
      </c>
      <c r="C44" s="9" t="s">
        <v>26</v>
      </c>
      <c r="D44" s="10">
        <v>3</v>
      </c>
      <c r="E44" s="10">
        <v>3</v>
      </c>
      <c r="F44" s="10">
        <v>3</v>
      </c>
      <c r="G44" s="10">
        <v>3</v>
      </c>
      <c r="H44" s="10">
        <v>3</v>
      </c>
      <c r="I44" s="10">
        <v>3</v>
      </c>
      <c r="J44" s="10">
        <v>3</v>
      </c>
      <c r="K44" s="10">
        <v>3</v>
      </c>
      <c r="L44" s="10">
        <v>3</v>
      </c>
      <c r="M44" s="10">
        <v>3</v>
      </c>
      <c r="N44" s="10">
        <v>3</v>
      </c>
      <c r="O44" s="10">
        <v>3</v>
      </c>
      <c r="P44" s="10">
        <v>3</v>
      </c>
      <c r="Q44" s="10">
        <v>3</v>
      </c>
      <c r="R44" s="10">
        <v>3</v>
      </c>
      <c r="S44" s="10">
        <v>3</v>
      </c>
      <c r="T44" s="10">
        <v>3</v>
      </c>
      <c r="U44" s="33">
        <v>0</v>
      </c>
      <c r="V44" s="33">
        <v>0</v>
      </c>
      <c r="W44" s="33">
        <v>0</v>
      </c>
      <c r="X44" s="10">
        <v>3</v>
      </c>
      <c r="Y44" s="10">
        <v>3</v>
      </c>
      <c r="Z44" s="10">
        <v>3</v>
      </c>
      <c r="AA44" s="10">
        <v>2</v>
      </c>
      <c r="AB44" s="10">
        <v>2</v>
      </c>
      <c r="AC44" s="10">
        <v>2</v>
      </c>
      <c r="AD44" s="10">
        <v>2</v>
      </c>
      <c r="AE44" s="10">
        <v>2</v>
      </c>
      <c r="AF44" s="10">
        <v>2</v>
      </c>
      <c r="AG44" s="10">
        <v>2</v>
      </c>
      <c r="AH44" s="10">
        <v>2</v>
      </c>
      <c r="AI44" s="10">
        <v>2</v>
      </c>
      <c r="AJ44" s="10">
        <v>2</v>
      </c>
      <c r="AK44" s="10">
        <v>2</v>
      </c>
      <c r="AL44" s="10">
        <v>2</v>
      </c>
      <c r="AM44" s="10">
        <v>2</v>
      </c>
      <c r="AN44" s="10">
        <v>2</v>
      </c>
      <c r="AO44" s="10">
        <v>2</v>
      </c>
      <c r="AP44" s="10">
        <v>0</v>
      </c>
      <c r="AQ44" s="10">
        <v>0</v>
      </c>
      <c r="AR44" s="10">
        <v>0</v>
      </c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7">
        <f aca="true" t="shared" si="2" ref="BE44:BE51">SUM(D44:BD44)</f>
        <v>90</v>
      </c>
    </row>
    <row r="45" spans="1:57" ht="27.75" customHeight="1">
      <c r="A45" s="55"/>
      <c r="B45" s="57"/>
      <c r="C45" s="9" t="s">
        <v>27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0">
        <v>1</v>
      </c>
      <c r="U45" s="33">
        <v>0</v>
      </c>
      <c r="V45" s="33">
        <v>0</v>
      </c>
      <c r="W45" s="33">
        <v>0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7">
        <f t="shared" si="2"/>
        <v>30</v>
      </c>
    </row>
    <row r="46" spans="1:57" ht="20.25" customHeight="1">
      <c r="A46" s="54" t="s">
        <v>43</v>
      </c>
      <c r="B46" s="56" t="s">
        <v>69</v>
      </c>
      <c r="C46" s="9" t="s">
        <v>26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33">
        <v>0</v>
      </c>
      <c r="V46" s="33">
        <v>0</v>
      </c>
      <c r="W46" s="33">
        <v>0</v>
      </c>
      <c r="X46" s="10">
        <v>3</v>
      </c>
      <c r="Y46" s="10">
        <v>3</v>
      </c>
      <c r="Z46" s="10">
        <v>3</v>
      </c>
      <c r="AA46" s="10">
        <v>3</v>
      </c>
      <c r="AB46" s="10">
        <v>3</v>
      </c>
      <c r="AC46" s="10">
        <v>3</v>
      </c>
      <c r="AD46" s="10">
        <v>3</v>
      </c>
      <c r="AE46" s="10">
        <v>3</v>
      </c>
      <c r="AF46" s="10">
        <v>3</v>
      </c>
      <c r="AG46" s="10">
        <v>3</v>
      </c>
      <c r="AH46" s="10">
        <v>3</v>
      </c>
      <c r="AI46" s="10">
        <v>3</v>
      </c>
      <c r="AJ46" s="10">
        <v>3</v>
      </c>
      <c r="AK46" s="10">
        <v>3</v>
      </c>
      <c r="AL46" s="10">
        <v>3</v>
      </c>
      <c r="AM46" s="10">
        <v>3</v>
      </c>
      <c r="AN46" s="10">
        <v>3</v>
      </c>
      <c r="AO46" s="10">
        <v>3</v>
      </c>
      <c r="AP46" s="10">
        <v>2</v>
      </c>
      <c r="AQ46" s="10">
        <v>0</v>
      </c>
      <c r="AR46" s="10">
        <v>0</v>
      </c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7">
        <f t="shared" si="2"/>
        <v>56</v>
      </c>
    </row>
    <row r="47" spans="1:57" ht="12.75">
      <c r="A47" s="55"/>
      <c r="B47" s="57"/>
      <c r="C47" s="9" t="s">
        <v>27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33">
        <v>0</v>
      </c>
      <c r="V47" s="33">
        <v>0</v>
      </c>
      <c r="W47" s="34">
        <v>0</v>
      </c>
      <c r="X47" s="11">
        <v>2</v>
      </c>
      <c r="Y47" s="11">
        <v>2</v>
      </c>
      <c r="Z47" s="11">
        <v>2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v>1</v>
      </c>
      <c r="AJ47" s="11">
        <v>1</v>
      </c>
      <c r="AK47" s="11">
        <v>1</v>
      </c>
      <c r="AL47" s="11">
        <v>1</v>
      </c>
      <c r="AM47" s="11">
        <v>1</v>
      </c>
      <c r="AN47" s="11">
        <v>1</v>
      </c>
      <c r="AO47" s="11">
        <v>1</v>
      </c>
      <c r="AP47" s="11">
        <v>1</v>
      </c>
      <c r="AQ47" s="11">
        <v>0</v>
      </c>
      <c r="AR47" s="11">
        <v>0</v>
      </c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7">
        <f t="shared" si="2"/>
        <v>22</v>
      </c>
    </row>
    <row r="48" spans="1:57" ht="19.5" customHeight="1">
      <c r="A48" s="51" t="s">
        <v>44</v>
      </c>
      <c r="B48" s="56" t="s">
        <v>70</v>
      </c>
      <c r="C48" s="9" t="s">
        <v>26</v>
      </c>
      <c r="D48" s="10">
        <v>2</v>
      </c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</v>
      </c>
      <c r="P48" s="10">
        <v>2</v>
      </c>
      <c r="Q48" s="10">
        <v>2</v>
      </c>
      <c r="R48" s="10">
        <v>2</v>
      </c>
      <c r="S48" s="10">
        <v>2</v>
      </c>
      <c r="T48" s="10">
        <v>2</v>
      </c>
      <c r="U48" s="33">
        <v>0</v>
      </c>
      <c r="V48" s="33">
        <v>0</v>
      </c>
      <c r="W48" s="33">
        <v>0</v>
      </c>
      <c r="X48" s="10">
        <v>6</v>
      </c>
      <c r="Y48" s="10">
        <v>6</v>
      </c>
      <c r="Z48" s="10">
        <v>6</v>
      </c>
      <c r="AA48" s="10">
        <v>6</v>
      </c>
      <c r="AB48" s="10">
        <v>6</v>
      </c>
      <c r="AC48" s="10">
        <v>6</v>
      </c>
      <c r="AD48" s="10">
        <v>6</v>
      </c>
      <c r="AE48" s="10">
        <v>6</v>
      </c>
      <c r="AF48" s="10">
        <v>4</v>
      </c>
      <c r="AG48" s="10">
        <v>4</v>
      </c>
      <c r="AH48" s="10">
        <v>4</v>
      </c>
      <c r="AI48" s="10">
        <v>4</v>
      </c>
      <c r="AJ48" s="10">
        <v>4</v>
      </c>
      <c r="AK48" s="10">
        <v>4</v>
      </c>
      <c r="AL48" s="10">
        <v>4</v>
      </c>
      <c r="AM48" s="10">
        <v>4</v>
      </c>
      <c r="AN48" s="10">
        <v>4</v>
      </c>
      <c r="AO48" s="10">
        <v>4</v>
      </c>
      <c r="AP48" s="10">
        <v>4</v>
      </c>
      <c r="AQ48" s="10">
        <v>4</v>
      </c>
      <c r="AR48" s="10">
        <v>0</v>
      </c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7">
        <f t="shared" si="2"/>
        <v>130</v>
      </c>
    </row>
    <row r="49" spans="1:57" ht="12.75">
      <c r="A49" s="52"/>
      <c r="B49" s="57"/>
      <c r="C49" s="9" t="s">
        <v>27</v>
      </c>
      <c r="D49" s="10">
        <v>2</v>
      </c>
      <c r="E49" s="10">
        <v>2</v>
      </c>
      <c r="F49" s="10">
        <v>2</v>
      </c>
      <c r="G49" s="10">
        <v>2</v>
      </c>
      <c r="H49" s="10">
        <v>2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>
        <v>1</v>
      </c>
      <c r="U49" s="33">
        <v>0</v>
      </c>
      <c r="V49" s="33">
        <v>0</v>
      </c>
      <c r="W49" s="33">
        <v>0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>
        <v>1</v>
      </c>
      <c r="AJ49" s="10">
        <v>1</v>
      </c>
      <c r="AK49" s="10">
        <v>1</v>
      </c>
      <c r="AL49" s="10">
        <v>1</v>
      </c>
      <c r="AM49" s="10">
        <v>1</v>
      </c>
      <c r="AN49" s="10">
        <v>1</v>
      </c>
      <c r="AO49" s="10">
        <v>1</v>
      </c>
      <c r="AP49" s="10">
        <v>1</v>
      </c>
      <c r="AQ49" s="10">
        <v>1</v>
      </c>
      <c r="AR49" s="10">
        <v>0</v>
      </c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7">
        <f t="shared" si="2"/>
        <v>42</v>
      </c>
    </row>
    <row r="50" spans="1:57" ht="19.5" customHeight="1">
      <c r="A50" s="54" t="s">
        <v>46</v>
      </c>
      <c r="B50" s="56" t="s">
        <v>71</v>
      </c>
      <c r="C50" s="9" t="s">
        <v>26</v>
      </c>
      <c r="D50" s="10">
        <v>2</v>
      </c>
      <c r="E50" s="10">
        <v>1.5</v>
      </c>
      <c r="F50" s="10">
        <v>1.5</v>
      </c>
      <c r="G50" s="10">
        <v>1.5</v>
      </c>
      <c r="H50" s="10">
        <v>1.5</v>
      </c>
      <c r="I50" s="10">
        <v>1.5</v>
      </c>
      <c r="J50" s="10">
        <v>1.5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1</v>
      </c>
      <c r="Q50" s="10">
        <v>1</v>
      </c>
      <c r="R50" s="10">
        <v>1</v>
      </c>
      <c r="S50" s="10">
        <v>1</v>
      </c>
      <c r="T50" s="10">
        <v>1</v>
      </c>
      <c r="U50" s="33">
        <v>0</v>
      </c>
      <c r="V50" s="33">
        <v>0</v>
      </c>
      <c r="W50" s="33">
        <v>0</v>
      </c>
      <c r="X50" s="10">
        <v>2</v>
      </c>
      <c r="Y50" s="10">
        <v>2</v>
      </c>
      <c r="Z50" s="10">
        <v>2</v>
      </c>
      <c r="AA50" s="10">
        <v>2</v>
      </c>
      <c r="AB50" s="10">
        <v>2</v>
      </c>
      <c r="AC50" s="10">
        <v>2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v>2</v>
      </c>
      <c r="AJ50" s="10">
        <v>2</v>
      </c>
      <c r="AK50" s="10">
        <v>2</v>
      </c>
      <c r="AL50" s="10">
        <v>2</v>
      </c>
      <c r="AM50" s="10">
        <v>2</v>
      </c>
      <c r="AN50" s="10">
        <v>2</v>
      </c>
      <c r="AO50" s="10">
        <v>2</v>
      </c>
      <c r="AP50" s="10">
        <v>2</v>
      </c>
      <c r="AQ50" s="10">
        <v>2</v>
      </c>
      <c r="AR50" s="10">
        <v>2</v>
      </c>
      <c r="AS50" s="10"/>
      <c r="AT50" s="10"/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7">
        <f t="shared" si="2"/>
        <v>68</v>
      </c>
    </row>
    <row r="51" spans="1:57" ht="20.25" customHeight="1">
      <c r="A51" s="55"/>
      <c r="B51" s="57"/>
      <c r="C51" s="9" t="s">
        <v>27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34">
        <v>0</v>
      </c>
      <c r="V51" s="34">
        <v>0</v>
      </c>
      <c r="W51" s="34">
        <v>0</v>
      </c>
      <c r="X51" s="11">
        <v>0.5</v>
      </c>
      <c r="Y51" s="11">
        <v>0.5</v>
      </c>
      <c r="Z51" s="11">
        <v>0.5</v>
      </c>
      <c r="AA51" s="11">
        <v>0.5</v>
      </c>
      <c r="AB51" s="11">
        <v>0.5</v>
      </c>
      <c r="AC51" s="11">
        <v>0.5</v>
      </c>
      <c r="AD51" s="11">
        <v>0.5</v>
      </c>
      <c r="AE51" s="11">
        <v>0.5</v>
      </c>
      <c r="AF51" s="11">
        <v>0.5</v>
      </c>
      <c r="AG51" s="11">
        <v>0.5</v>
      </c>
      <c r="AH51" s="11">
        <v>0.5</v>
      </c>
      <c r="AI51" s="11">
        <v>0.5</v>
      </c>
      <c r="AJ51" s="11">
        <v>0.5</v>
      </c>
      <c r="AK51" s="11">
        <v>0.5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0">
        <v>0</v>
      </c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7">
        <f t="shared" si="2"/>
        <v>24</v>
      </c>
    </row>
    <row r="52" spans="1:57" ht="40.5" customHeight="1">
      <c r="A52" s="51" t="s">
        <v>45</v>
      </c>
      <c r="B52" s="49" t="s">
        <v>72</v>
      </c>
      <c r="C52" s="9" t="s">
        <v>26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34">
        <v>0</v>
      </c>
      <c r="V52" s="34">
        <v>0</v>
      </c>
      <c r="W52" s="34">
        <v>0</v>
      </c>
      <c r="X52" s="11">
        <v>4</v>
      </c>
      <c r="Y52" s="11">
        <v>4</v>
      </c>
      <c r="Z52" s="11">
        <v>2</v>
      </c>
      <c r="AA52" s="11">
        <v>2</v>
      </c>
      <c r="AB52" s="11">
        <v>2</v>
      </c>
      <c r="AC52" s="11">
        <v>2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2</v>
      </c>
      <c r="AK52" s="11">
        <v>2</v>
      </c>
      <c r="AL52" s="11">
        <v>2</v>
      </c>
      <c r="AM52" s="11">
        <v>2</v>
      </c>
      <c r="AN52" s="11">
        <v>2</v>
      </c>
      <c r="AO52" s="11">
        <v>2</v>
      </c>
      <c r="AP52" s="11">
        <v>2</v>
      </c>
      <c r="AQ52" s="10">
        <v>2</v>
      </c>
      <c r="AR52" s="10">
        <v>2</v>
      </c>
      <c r="AS52" s="10"/>
      <c r="AT52" s="10"/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f>SUM(D52:BD52)</f>
        <v>46</v>
      </c>
    </row>
    <row r="53" spans="1:57" ht="12.75" customHeight="1">
      <c r="A53" s="52"/>
      <c r="B53" s="50"/>
      <c r="C53" s="9" t="s">
        <v>27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34">
        <v>0</v>
      </c>
      <c r="V53" s="34">
        <v>0</v>
      </c>
      <c r="W53" s="34">
        <v>0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1</v>
      </c>
      <c r="AM53" s="11">
        <v>1</v>
      </c>
      <c r="AN53" s="11">
        <v>1</v>
      </c>
      <c r="AO53" s="11">
        <v>1</v>
      </c>
      <c r="AP53" s="11">
        <v>0</v>
      </c>
      <c r="AQ53" s="10">
        <v>0</v>
      </c>
      <c r="AR53" s="10">
        <v>0</v>
      </c>
      <c r="AS53" s="10"/>
      <c r="AT53" s="10"/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f>SUM(D53:BD53)</f>
        <v>18</v>
      </c>
    </row>
    <row r="54" spans="1:57" ht="46.5" customHeight="1">
      <c r="A54" s="51" t="s">
        <v>51</v>
      </c>
      <c r="B54" s="49" t="s">
        <v>83</v>
      </c>
      <c r="C54" s="9" t="s">
        <v>26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34">
        <v>0</v>
      </c>
      <c r="V54" s="34">
        <v>0</v>
      </c>
      <c r="W54" s="34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0">
        <v>0</v>
      </c>
      <c r="AR54" s="10">
        <v>0</v>
      </c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</row>
    <row r="55" spans="1:57" ht="18.75" customHeight="1">
      <c r="A55" s="52"/>
      <c r="B55" s="50"/>
      <c r="C55" s="9" t="s">
        <v>27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34">
        <v>0</v>
      </c>
      <c r="V55" s="34">
        <v>0</v>
      </c>
      <c r="W55" s="34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0">
        <v>0</v>
      </c>
      <c r="AR55" s="10">
        <v>0</v>
      </c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</row>
    <row r="56" spans="1:57" ht="40.5" customHeight="1">
      <c r="A56" s="51" t="s">
        <v>53</v>
      </c>
      <c r="B56" s="49" t="s">
        <v>57</v>
      </c>
      <c r="C56" s="9" t="s">
        <v>26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34">
        <v>0</v>
      </c>
      <c r="V56" s="34">
        <v>0</v>
      </c>
      <c r="W56" s="34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0">
        <v>0</v>
      </c>
      <c r="AR56" s="10">
        <v>0</v>
      </c>
      <c r="AS56" s="10"/>
      <c r="AT56" s="10"/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f aca="true" t="shared" si="3" ref="BE56:BE61">SUM(D56:BD56)</f>
        <v>0</v>
      </c>
    </row>
    <row r="57" spans="1:57" ht="16.5" customHeight="1">
      <c r="A57" s="52"/>
      <c r="B57" s="50"/>
      <c r="C57" s="9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34">
        <v>0</v>
      </c>
      <c r="V57" s="34">
        <v>0</v>
      </c>
      <c r="W57" s="34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0">
        <v>0</v>
      </c>
      <c r="AR57" s="10">
        <v>0</v>
      </c>
      <c r="AS57" s="10"/>
      <c r="AT57" s="10"/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f t="shared" si="3"/>
        <v>0</v>
      </c>
    </row>
    <row r="58" spans="1:57" ht="40.5" customHeight="1">
      <c r="A58" s="51" t="s">
        <v>54</v>
      </c>
      <c r="B58" s="49" t="s">
        <v>73</v>
      </c>
      <c r="C58" s="9" t="s">
        <v>26</v>
      </c>
      <c r="D58" s="11">
        <v>2</v>
      </c>
      <c r="E58" s="11">
        <v>2</v>
      </c>
      <c r="F58" s="11">
        <v>2</v>
      </c>
      <c r="G58" s="11">
        <v>2</v>
      </c>
      <c r="H58" s="11">
        <v>2</v>
      </c>
      <c r="I58" s="11">
        <v>2</v>
      </c>
      <c r="J58" s="11">
        <v>2</v>
      </c>
      <c r="K58" s="11">
        <v>2</v>
      </c>
      <c r="L58" s="11">
        <v>2</v>
      </c>
      <c r="M58" s="11">
        <v>2</v>
      </c>
      <c r="N58" s="11">
        <v>2</v>
      </c>
      <c r="O58" s="11">
        <v>2</v>
      </c>
      <c r="P58" s="11">
        <v>2</v>
      </c>
      <c r="Q58" s="11">
        <v>2</v>
      </c>
      <c r="R58" s="11">
        <v>2</v>
      </c>
      <c r="S58" s="11">
        <v>2</v>
      </c>
      <c r="T58" s="11">
        <v>2</v>
      </c>
      <c r="U58" s="33">
        <v>0</v>
      </c>
      <c r="V58" s="33">
        <v>0</v>
      </c>
      <c r="W58" s="34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0">
        <v>0</v>
      </c>
      <c r="AR58" s="10">
        <v>0</v>
      </c>
      <c r="AS58" s="10"/>
      <c r="AT58" s="10"/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7">
        <f>SUM(D58:BD58)</f>
        <v>34</v>
      </c>
    </row>
    <row r="59" spans="1:57" ht="13.5" customHeight="1">
      <c r="A59" s="52"/>
      <c r="B59" s="50"/>
      <c r="C59" s="9" t="s">
        <v>27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33">
        <v>0</v>
      </c>
      <c r="V59" s="33">
        <v>0</v>
      </c>
      <c r="W59" s="34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0">
        <v>0</v>
      </c>
      <c r="AR59" s="10">
        <v>0</v>
      </c>
      <c r="AS59" s="10"/>
      <c r="AT59" s="10"/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7">
        <f t="shared" si="3"/>
        <v>12</v>
      </c>
    </row>
    <row r="60" spans="1:57" ht="40.5" customHeight="1">
      <c r="A60" s="51" t="s">
        <v>55</v>
      </c>
      <c r="B60" s="49" t="s">
        <v>42</v>
      </c>
      <c r="C60" s="9" t="s">
        <v>26</v>
      </c>
      <c r="D60" s="11">
        <v>1.5</v>
      </c>
      <c r="E60" s="11">
        <v>1.5</v>
      </c>
      <c r="F60" s="11">
        <v>1.5</v>
      </c>
      <c r="G60" s="11">
        <v>1.5</v>
      </c>
      <c r="H60" s="11">
        <v>1.5</v>
      </c>
      <c r="I60" s="11">
        <v>1.5</v>
      </c>
      <c r="J60" s="11">
        <v>1.5</v>
      </c>
      <c r="K60" s="11">
        <v>1.5</v>
      </c>
      <c r="L60" s="11">
        <v>1.5</v>
      </c>
      <c r="M60" s="11">
        <v>1.5</v>
      </c>
      <c r="N60" s="11">
        <v>1.5</v>
      </c>
      <c r="O60" s="11">
        <v>1.5</v>
      </c>
      <c r="P60" s="11">
        <v>1.5</v>
      </c>
      <c r="Q60" s="11">
        <v>1.5</v>
      </c>
      <c r="R60" s="11">
        <v>1.5</v>
      </c>
      <c r="S60" s="11">
        <v>1.5</v>
      </c>
      <c r="T60" s="11">
        <v>0</v>
      </c>
      <c r="U60" s="34">
        <v>0</v>
      </c>
      <c r="V60" s="34">
        <v>0</v>
      </c>
      <c r="W60" s="34">
        <v>0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1">
        <v>2</v>
      </c>
      <c r="AD60" s="11">
        <v>2</v>
      </c>
      <c r="AE60" s="11">
        <v>2</v>
      </c>
      <c r="AF60" s="11">
        <v>2</v>
      </c>
      <c r="AG60" s="11">
        <v>2</v>
      </c>
      <c r="AH60" s="11">
        <v>2</v>
      </c>
      <c r="AI60" s="11">
        <v>2</v>
      </c>
      <c r="AJ60" s="11">
        <v>2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1">
        <v>2</v>
      </c>
      <c r="AQ60" s="10">
        <v>2</v>
      </c>
      <c r="AR60" s="10">
        <v>2</v>
      </c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7">
        <f t="shared" si="3"/>
        <v>66</v>
      </c>
    </row>
    <row r="61" spans="1:57" ht="16.5" customHeight="1">
      <c r="A61" s="52"/>
      <c r="B61" s="50"/>
      <c r="C61" s="9" t="s">
        <v>27</v>
      </c>
      <c r="D61" s="11">
        <v>0.5</v>
      </c>
      <c r="E61" s="11">
        <v>0.5</v>
      </c>
      <c r="F61" s="11">
        <v>0.5</v>
      </c>
      <c r="G61" s="11">
        <v>0.5</v>
      </c>
      <c r="H61" s="11">
        <v>0.5</v>
      </c>
      <c r="I61" s="11">
        <v>0.5</v>
      </c>
      <c r="J61" s="11">
        <v>0.5</v>
      </c>
      <c r="K61" s="11">
        <v>0.5</v>
      </c>
      <c r="L61" s="11">
        <v>0.5</v>
      </c>
      <c r="M61" s="11">
        <v>0.5</v>
      </c>
      <c r="N61" s="11">
        <v>0.5</v>
      </c>
      <c r="O61" s="11">
        <v>0.5</v>
      </c>
      <c r="P61" s="11">
        <v>0.5</v>
      </c>
      <c r="Q61" s="11">
        <v>0.5</v>
      </c>
      <c r="R61" s="11">
        <v>0.5</v>
      </c>
      <c r="S61" s="11">
        <v>0.5</v>
      </c>
      <c r="T61" s="11">
        <v>0.5</v>
      </c>
      <c r="U61" s="34">
        <v>0</v>
      </c>
      <c r="V61" s="34">
        <v>0</v>
      </c>
      <c r="W61" s="34">
        <v>0</v>
      </c>
      <c r="X61" s="11">
        <v>1</v>
      </c>
      <c r="Y61" s="11">
        <v>0.5</v>
      </c>
      <c r="Z61" s="11">
        <v>0.5</v>
      </c>
      <c r="AA61" s="11">
        <v>0.5</v>
      </c>
      <c r="AB61" s="11">
        <v>0.5</v>
      </c>
      <c r="AC61" s="11">
        <v>0.5</v>
      </c>
      <c r="AD61" s="11">
        <v>0.5</v>
      </c>
      <c r="AE61" s="11">
        <v>0.5</v>
      </c>
      <c r="AF61" s="11">
        <v>0.5</v>
      </c>
      <c r="AG61" s="11">
        <v>0.5</v>
      </c>
      <c r="AH61" s="11">
        <v>0.5</v>
      </c>
      <c r="AI61" s="11">
        <v>0.5</v>
      </c>
      <c r="AJ61" s="11">
        <v>0.5</v>
      </c>
      <c r="AK61" s="11">
        <v>0.5</v>
      </c>
      <c r="AL61" s="11">
        <v>0.5</v>
      </c>
      <c r="AM61" s="11">
        <v>0.5</v>
      </c>
      <c r="AN61" s="11">
        <v>0.5</v>
      </c>
      <c r="AO61" s="11">
        <v>0.5</v>
      </c>
      <c r="AP61" s="11">
        <v>0</v>
      </c>
      <c r="AQ61" s="10">
        <v>0</v>
      </c>
      <c r="AR61" s="10">
        <v>0</v>
      </c>
      <c r="AS61" s="10"/>
      <c r="AT61" s="10"/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7">
        <f t="shared" si="3"/>
        <v>18</v>
      </c>
    </row>
    <row r="62" spans="1:57" ht="40.5" customHeight="1">
      <c r="A62" s="51" t="s">
        <v>56</v>
      </c>
      <c r="B62" s="49" t="s">
        <v>84</v>
      </c>
      <c r="C62" s="9" t="s">
        <v>26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33">
        <v>0</v>
      </c>
      <c r="V62" s="33">
        <v>0</v>
      </c>
      <c r="W62" s="34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0">
        <v>0</v>
      </c>
      <c r="AR62" s="10">
        <v>0</v>
      </c>
      <c r="AS62" s="10"/>
      <c r="AT62" s="10"/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</row>
    <row r="63" spans="1:57" ht="13.5" customHeight="1">
      <c r="A63" s="52"/>
      <c r="B63" s="50"/>
      <c r="C63" s="9" t="s">
        <v>27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33">
        <v>0</v>
      </c>
      <c r="V63" s="33">
        <v>0</v>
      </c>
      <c r="W63" s="34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0">
        <v>0</v>
      </c>
      <c r="AR63" s="10">
        <v>0</v>
      </c>
      <c r="AS63" s="10"/>
      <c r="AT63" s="10"/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7">
        <v>0</v>
      </c>
    </row>
    <row r="64" spans="1:57" ht="40.5" customHeight="1">
      <c r="A64" s="51" t="s">
        <v>60</v>
      </c>
      <c r="B64" s="49" t="s">
        <v>85</v>
      </c>
      <c r="C64" s="9" t="s">
        <v>26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34">
        <v>0</v>
      </c>
      <c r="V64" s="34">
        <v>0</v>
      </c>
      <c r="W64" s="34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/>
      <c r="AT64" s="11"/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</row>
    <row r="65" spans="1:57" ht="15.75" customHeight="1">
      <c r="A65" s="52"/>
      <c r="B65" s="50"/>
      <c r="C65" s="9" t="s">
        <v>27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34">
        <v>0</v>
      </c>
      <c r="V65" s="34">
        <v>0</v>
      </c>
      <c r="W65" s="34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/>
      <c r="AT65" s="11"/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</row>
    <row r="66" spans="1:57" ht="40.5" customHeight="1">
      <c r="A66" s="51" t="s">
        <v>86</v>
      </c>
      <c r="B66" s="49" t="s">
        <v>87</v>
      </c>
      <c r="C66" s="9" t="s">
        <v>26</v>
      </c>
      <c r="D66" s="11">
        <v>2</v>
      </c>
      <c r="E66" s="11">
        <v>2</v>
      </c>
      <c r="F66" s="11">
        <v>2</v>
      </c>
      <c r="G66" s="11">
        <v>2</v>
      </c>
      <c r="H66" s="11">
        <v>2</v>
      </c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2</v>
      </c>
      <c r="P66" s="11">
        <v>2</v>
      </c>
      <c r="Q66" s="11">
        <v>2</v>
      </c>
      <c r="R66" s="11">
        <v>2</v>
      </c>
      <c r="S66" s="11">
        <v>1</v>
      </c>
      <c r="T66" s="11">
        <v>1</v>
      </c>
      <c r="U66" s="34">
        <v>0</v>
      </c>
      <c r="V66" s="34">
        <v>0</v>
      </c>
      <c r="W66" s="34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/>
      <c r="AT66" s="11"/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f aca="true" t="shared" si="4" ref="BE66:BE71">SUM(D66:BD66)</f>
        <v>32</v>
      </c>
    </row>
    <row r="67" spans="1:57" ht="12" customHeight="1">
      <c r="A67" s="52"/>
      <c r="B67" s="50"/>
      <c r="C67" s="9" t="s">
        <v>27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0.5</v>
      </c>
      <c r="J67" s="11">
        <v>0.5</v>
      </c>
      <c r="K67" s="11">
        <v>0.5</v>
      </c>
      <c r="L67" s="30">
        <v>0.5</v>
      </c>
      <c r="M67" s="11">
        <v>0.5</v>
      </c>
      <c r="N67" s="11">
        <v>0.5</v>
      </c>
      <c r="O67" s="11" t="s">
        <v>77</v>
      </c>
      <c r="P67" s="11">
        <v>0.5</v>
      </c>
      <c r="Q67" s="11">
        <v>0.5</v>
      </c>
      <c r="R67" s="11">
        <v>0.5</v>
      </c>
      <c r="S67" s="11" t="s">
        <v>78</v>
      </c>
      <c r="T67" s="11">
        <v>0.5</v>
      </c>
      <c r="U67" s="34">
        <v>0</v>
      </c>
      <c r="V67" s="34">
        <v>0</v>
      </c>
      <c r="W67" s="34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/>
      <c r="AT67" s="11"/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f t="shared" si="4"/>
        <v>10</v>
      </c>
    </row>
    <row r="68" spans="1:57" ht="12" customHeight="1">
      <c r="A68" s="51" t="s">
        <v>97</v>
      </c>
      <c r="B68" s="49" t="s">
        <v>88</v>
      </c>
      <c r="C68" s="9" t="s">
        <v>26</v>
      </c>
      <c r="D68" s="11">
        <v>1.5</v>
      </c>
      <c r="E68" s="11">
        <v>1.5</v>
      </c>
      <c r="F68" s="11">
        <v>1.5</v>
      </c>
      <c r="G68" s="11">
        <v>1.5</v>
      </c>
      <c r="H68" s="11">
        <v>1.5</v>
      </c>
      <c r="I68" s="11">
        <v>1.5</v>
      </c>
      <c r="J68" s="11">
        <v>1.5</v>
      </c>
      <c r="K68" s="11">
        <v>1.5</v>
      </c>
      <c r="L68" s="11">
        <v>1.5</v>
      </c>
      <c r="M68" s="11">
        <v>1.5</v>
      </c>
      <c r="N68" s="11">
        <v>1.5</v>
      </c>
      <c r="O68" s="11">
        <v>1.5</v>
      </c>
      <c r="P68" s="11">
        <v>1.5</v>
      </c>
      <c r="Q68" s="11">
        <v>1.5</v>
      </c>
      <c r="R68" s="11">
        <v>1.5</v>
      </c>
      <c r="S68" s="11">
        <v>1.5</v>
      </c>
      <c r="T68" s="11">
        <v>1.5</v>
      </c>
      <c r="U68" s="34">
        <v>1.5</v>
      </c>
      <c r="V68" s="34">
        <v>0</v>
      </c>
      <c r="W68" s="34">
        <v>0</v>
      </c>
      <c r="X68" s="11">
        <v>1.5</v>
      </c>
      <c r="Y68" s="11">
        <v>1.5</v>
      </c>
      <c r="Z68" s="11">
        <v>1.5</v>
      </c>
      <c r="AA68" s="11">
        <v>1.5</v>
      </c>
      <c r="AB68" s="11">
        <v>1.5</v>
      </c>
      <c r="AC68" s="11">
        <v>1.5</v>
      </c>
      <c r="AD68" s="11">
        <v>1.5</v>
      </c>
      <c r="AE68" s="11">
        <v>1.5</v>
      </c>
      <c r="AF68" s="11">
        <v>1.5</v>
      </c>
      <c r="AG68" s="11">
        <v>1.5</v>
      </c>
      <c r="AH68" s="11">
        <v>1.5</v>
      </c>
      <c r="AI68" s="11">
        <v>1.5</v>
      </c>
      <c r="AJ68" s="11">
        <v>1.5</v>
      </c>
      <c r="AK68" s="11">
        <v>1.5</v>
      </c>
      <c r="AL68" s="11">
        <v>1.5</v>
      </c>
      <c r="AM68" s="11">
        <v>1.5</v>
      </c>
      <c r="AN68" s="11">
        <v>1.5</v>
      </c>
      <c r="AO68" s="11">
        <v>1.5</v>
      </c>
      <c r="AP68" s="11">
        <v>1</v>
      </c>
      <c r="AQ68" s="11">
        <v>1</v>
      </c>
      <c r="AR68" s="11">
        <v>0</v>
      </c>
      <c r="AS68" s="11"/>
      <c r="AT68" s="11"/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f t="shared" si="4"/>
        <v>56</v>
      </c>
    </row>
    <row r="69" spans="1:57" ht="36" customHeight="1">
      <c r="A69" s="52"/>
      <c r="B69" s="50"/>
      <c r="C69" s="9" t="s">
        <v>27</v>
      </c>
      <c r="D69" s="11">
        <v>0.5</v>
      </c>
      <c r="E69" s="11">
        <v>0.5</v>
      </c>
      <c r="F69" s="11">
        <v>0.5</v>
      </c>
      <c r="G69" s="11">
        <v>0.5</v>
      </c>
      <c r="H69" s="11">
        <v>0.5</v>
      </c>
      <c r="I69" s="11">
        <v>0.5</v>
      </c>
      <c r="J69" s="11">
        <v>0.5</v>
      </c>
      <c r="K69" s="11">
        <v>0.5</v>
      </c>
      <c r="L69" s="11">
        <v>0.5</v>
      </c>
      <c r="M69" s="11">
        <v>0.5</v>
      </c>
      <c r="N69" s="11">
        <v>0.5</v>
      </c>
      <c r="O69" s="11">
        <v>0.5</v>
      </c>
      <c r="P69" s="11">
        <v>0.5</v>
      </c>
      <c r="Q69" s="11">
        <v>0.5</v>
      </c>
      <c r="R69" s="11">
        <v>0.5</v>
      </c>
      <c r="S69" s="11">
        <v>0.5</v>
      </c>
      <c r="T69" s="11">
        <v>0.5</v>
      </c>
      <c r="U69" s="34">
        <v>0</v>
      </c>
      <c r="V69" s="34">
        <v>0</v>
      </c>
      <c r="W69" s="34">
        <v>0</v>
      </c>
      <c r="X69" s="11">
        <v>0.5</v>
      </c>
      <c r="Y69" s="11">
        <v>0.5</v>
      </c>
      <c r="Z69" s="11">
        <v>0.5</v>
      </c>
      <c r="AA69" s="11">
        <v>0.5</v>
      </c>
      <c r="AB69" s="11">
        <v>0.5</v>
      </c>
      <c r="AC69" s="11">
        <v>0.5</v>
      </c>
      <c r="AD69" s="11">
        <v>0.5</v>
      </c>
      <c r="AE69" s="11">
        <v>0.5</v>
      </c>
      <c r="AF69" s="11">
        <v>0.5</v>
      </c>
      <c r="AG69" s="11">
        <v>0.5</v>
      </c>
      <c r="AH69" s="11">
        <v>0.5</v>
      </c>
      <c r="AI69" s="11">
        <v>0.5</v>
      </c>
      <c r="AJ69" s="11">
        <v>0.5</v>
      </c>
      <c r="AK69" s="11">
        <v>0.5</v>
      </c>
      <c r="AL69" s="11">
        <v>0.5</v>
      </c>
      <c r="AM69" s="11">
        <v>0.5</v>
      </c>
      <c r="AN69" s="11">
        <v>1</v>
      </c>
      <c r="AO69" s="11">
        <v>1</v>
      </c>
      <c r="AP69" s="11">
        <v>0.5</v>
      </c>
      <c r="AQ69" s="11">
        <v>1</v>
      </c>
      <c r="AR69" s="11">
        <v>0</v>
      </c>
      <c r="AS69" s="11"/>
      <c r="AT69" s="11"/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f t="shared" si="4"/>
        <v>20</v>
      </c>
    </row>
    <row r="70" spans="1:57" ht="12" customHeight="1">
      <c r="A70" s="51" t="s">
        <v>89</v>
      </c>
      <c r="B70" s="49" t="s">
        <v>90</v>
      </c>
      <c r="C70" s="9" t="s">
        <v>26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34">
        <v>0</v>
      </c>
      <c r="V70" s="34">
        <v>0</v>
      </c>
      <c r="W70" s="34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/>
      <c r="AT70" s="11"/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f t="shared" si="4"/>
        <v>0</v>
      </c>
    </row>
    <row r="71" spans="1:57" ht="33.75" customHeight="1">
      <c r="A71" s="52"/>
      <c r="B71" s="50"/>
      <c r="C71" s="9" t="s">
        <v>27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34">
        <v>0</v>
      </c>
      <c r="V71" s="34">
        <v>0</v>
      </c>
      <c r="W71" s="34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/>
      <c r="AT71" s="11"/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f t="shared" si="4"/>
        <v>0</v>
      </c>
    </row>
    <row r="72" spans="1:57" ht="33.75" customHeight="1">
      <c r="A72" s="35" t="s">
        <v>91</v>
      </c>
      <c r="B72" s="31" t="s">
        <v>92</v>
      </c>
      <c r="C72" s="9" t="s">
        <v>26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11">
        <v>0</v>
      </c>
      <c r="AR72" s="11">
        <v>0</v>
      </c>
      <c r="AS72" s="11"/>
      <c r="AT72" s="11"/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f>SUM(D72:BD72)</f>
        <v>0</v>
      </c>
    </row>
    <row r="73" spans="1:57" ht="34.5" customHeight="1">
      <c r="A73" s="35"/>
      <c r="B73" s="31"/>
      <c r="C73" s="9" t="s">
        <v>27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34">
        <v>0</v>
      </c>
      <c r="V73" s="34">
        <v>0</v>
      </c>
      <c r="W73" s="34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/>
      <c r="AT73" s="11"/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f>SUM(D73:BD73)</f>
        <v>0</v>
      </c>
    </row>
    <row r="74" spans="1:57" ht="34.5" customHeight="1">
      <c r="A74" s="35" t="s">
        <v>94</v>
      </c>
      <c r="B74" s="31" t="s">
        <v>93</v>
      </c>
      <c r="C74" s="9" t="s">
        <v>26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34">
        <v>0</v>
      </c>
      <c r="V74" s="34">
        <v>0</v>
      </c>
      <c r="W74" s="34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/>
      <c r="AT74" s="11"/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</row>
    <row r="75" spans="1:57" ht="34.5" customHeight="1">
      <c r="A75" s="35"/>
      <c r="B75" s="31"/>
      <c r="C75" s="9" t="s">
        <v>27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34">
        <v>0</v>
      </c>
      <c r="V75" s="34">
        <v>0</v>
      </c>
      <c r="W75" s="34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/>
      <c r="AT75" s="11"/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</row>
    <row r="76" spans="1:57" ht="12" customHeight="1">
      <c r="A76" s="51" t="s">
        <v>95</v>
      </c>
      <c r="B76" s="49" t="s">
        <v>96</v>
      </c>
      <c r="C76" s="9" t="s">
        <v>27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34">
        <v>0</v>
      </c>
      <c r="V76" s="34">
        <v>0</v>
      </c>
      <c r="W76" s="34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/>
      <c r="AT76" s="11"/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</row>
    <row r="77" spans="1:57" ht="30.75" customHeight="1">
      <c r="A77" s="52"/>
      <c r="B77" s="50"/>
      <c r="C77" s="9" t="s">
        <v>26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34">
        <v>0</v>
      </c>
      <c r="V77" s="34">
        <v>0</v>
      </c>
      <c r="W77" s="34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/>
      <c r="AT77" s="11"/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</row>
    <row r="78" spans="1:57" ht="13.5" hidden="1" thickBot="1">
      <c r="A78" s="26"/>
      <c r="B78" s="28"/>
      <c r="C78" s="27" t="s">
        <v>27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33"/>
      <c r="V78" s="33"/>
      <c r="W78" s="33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1">
        <v>0</v>
      </c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7"/>
    </row>
    <row r="79" spans="1:57" ht="28.5" customHeight="1">
      <c r="A79" s="79" t="s">
        <v>59</v>
      </c>
      <c r="B79" s="47" t="s">
        <v>74</v>
      </c>
      <c r="C79" s="41" t="s">
        <v>26</v>
      </c>
      <c r="D79" s="42">
        <v>7</v>
      </c>
      <c r="E79" s="42">
        <v>7</v>
      </c>
      <c r="F79" s="42">
        <v>7</v>
      </c>
      <c r="G79" s="42">
        <v>7</v>
      </c>
      <c r="H79" s="42">
        <v>7</v>
      </c>
      <c r="I79" s="42">
        <v>7</v>
      </c>
      <c r="J79" s="42">
        <v>7</v>
      </c>
      <c r="K79" s="42">
        <v>7</v>
      </c>
      <c r="L79" s="42">
        <v>7</v>
      </c>
      <c r="M79" s="42">
        <v>7</v>
      </c>
      <c r="N79" s="42">
        <v>7</v>
      </c>
      <c r="O79" s="42">
        <v>7</v>
      </c>
      <c r="P79" s="42">
        <v>7</v>
      </c>
      <c r="Q79" s="42">
        <v>7</v>
      </c>
      <c r="R79" s="42">
        <v>7</v>
      </c>
      <c r="S79" s="42">
        <v>7</v>
      </c>
      <c r="T79" s="42">
        <v>7</v>
      </c>
      <c r="U79" s="43">
        <v>0</v>
      </c>
      <c r="V79" s="43">
        <v>0</v>
      </c>
      <c r="W79" s="43">
        <v>0</v>
      </c>
      <c r="X79" s="43">
        <v>10</v>
      </c>
      <c r="Y79" s="43">
        <v>10</v>
      </c>
      <c r="Z79" s="43">
        <v>10</v>
      </c>
      <c r="AA79" s="43">
        <v>10</v>
      </c>
      <c r="AB79" s="43">
        <v>10</v>
      </c>
      <c r="AC79" s="43">
        <v>10</v>
      </c>
      <c r="AD79" s="43">
        <v>10</v>
      </c>
      <c r="AE79" s="43">
        <v>10</v>
      </c>
      <c r="AF79" s="43">
        <v>10</v>
      </c>
      <c r="AG79" s="43">
        <v>10</v>
      </c>
      <c r="AH79" s="43">
        <v>10</v>
      </c>
      <c r="AI79" s="43">
        <v>4</v>
      </c>
      <c r="AJ79" s="43">
        <v>4</v>
      </c>
      <c r="AK79" s="43">
        <v>4</v>
      </c>
      <c r="AL79" s="43">
        <v>4</v>
      </c>
      <c r="AM79" s="43">
        <v>4</v>
      </c>
      <c r="AN79" s="43">
        <v>4</v>
      </c>
      <c r="AO79" s="43">
        <v>4</v>
      </c>
      <c r="AP79" s="43">
        <v>3</v>
      </c>
      <c r="AQ79" s="42">
        <v>3</v>
      </c>
      <c r="AR79" s="10">
        <v>0</v>
      </c>
      <c r="AS79" s="10"/>
      <c r="AT79" s="10"/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270</v>
      </c>
    </row>
    <row r="80" spans="1:57" ht="18" customHeight="1">
      <c r="A80" s="80"/>
      <c r="B80" s="48"/>
      <c r="C80" s="39" t="s">
        <v>27</v>
      </c>
      <c r="D80" s="42">
        <v>3</v>
      </c>
      <c r="E80" s="42">
        <v>3</v>
      </c>
      <c r="F80" s="42">
        <v>3</v>
      </c>
      <c r="G80" s="42">
        <v>3</v>
      </c>
      <c r="H80" s="42">
        <v>3</v>
      </c>
      <c r="I80" s="42">
        <v>3</v>
      </c>
      <c r="J80" s="42">
        <v>3</v>
      </c>
      <c r="K80" s="42">
        <v>3</v>
      </c>
      <c r="L80" s="42">
        <v>3</v>
      </c>
      <c r="M80" s="42">
        <v>3</v>
      </c>
      <c r="N80" s="42">
        <v>3</v>
      </c>
      <c r="O80" s="42">
        <v>3</v>
      </c>
      <c r="P80" s="42">
        <v>3</v>
      </c>
      <c r="Q80" s="42">
        <v>3</v>
      </c>
      <c r="R80" s="42">
        <v>3</v>
      </c>
      <c r="S80" s="42">
        <v>3</v>
      </c>
      <c r="T80" s="42">
        <v>3</v>
      </c>
      <c r="U80" s="43">
        <v>0</v>
      </c>
      <c r="V80" s="43">
        <v>0</v>
      </c>
      <c r="W80" s="43">
        <v>0</v>
      </c>
      <c r="X80" s="43">
        <v>3</v>
      </c>
      <c r="Y80" s="43">
        <v>3</v>
      </c>
      <c r="Z80" s="43">
        <v>3</v>
      </c>
      <c r="AA80" s="43">
        <v>3</v>
      </c>
      <c r="AB80" s="43">
        <v>3</v>
      </c>
      <c r="AC80" s="43">
        <v>3</v>
      </c>
      <c r="AD80" s="43">
        <v>3</v>
      </c>
      <c r="AE80" s="43">
        <v>2</v>
      </c>
      <c r="AF80" s="42">
        <v>2</v>
      </c>
      <c r="AG80" s="42">
        <v>2</v>
      </c>
      <c r="AH80" s="42">
        <v>2</v>
      </c>
      <c r="AI80" s="42">
        <v>2</v>
      </c>
      <c r="AJ80" s="42">
        <v>2</v>
      </c>
      <c r="AK80" s="42">
        <v>2</v>
      </c>
      <c r="AL80" s="42">
        <v>2</v>
      </c>
      <c r="AM80" s="42">
        <v>2</v>
      </c>
      <c r="AN80" s="42">
        <v>2</v>
      </c>
      <c r="AO80" s="42">
        <v>2</v>
      </c>
      <c r="AP80" s="42">
        <v>2</v>
      </c>
      <c r="AQ80" s="10">
        <v>2</v>
      </c>
      <c r="AR80" s="10">
        <v>0</v>
      </c>
      <c r="AS80" s="10"/>
      <c r="AT80" s="10"/>
      <c r="AU80" s="10">
        <f aca="true" t="shared" si="5" ref="AU80:BD80">SUM(AU84)</f>
        <v>0</v>
      </c>
      <c r="AV80" s="10">
        <f t="shared" si="5"/>
        <v>0</v>
      </c>
      <c r="AW80" s="10">
        <f t="shared" si="5"/>
        <v>0</v>
      </c>
      <c r="AX80" s="10">
        <f t="shared" si="5"/>
        <v>0</v>
      </c>
      <c r="AY80" s="10">
        <f t="shared" si="5"/>
        <v>0</v>
      </c>
      <c r="AZ80" s="10">
        <f t="shared" si="5"/>
        <v>0</v>
      </c>
      <c r="BA80" s="10">
        <f t="shared" si="5"/>
        <v>0</v>
      </c>
      <c r="BB80" s="10">
        <f t="shared" si="5"/>
        <v>0</v>
      </c>
      <c r="BC80" s="10">
        <f t="shared" si="5"/>
        <v>0</v>
      </c>
      <c r="BD80" s="10">
        <f t="shared" si="5"/>
        <v>0</v>
      </c>
      <c r="BE80" s="17">
        <v>100</v>
      </c>
    </row>
    <row r="81" spans="1:57" ht="33" customHeight="1">
      <c r="A81" s="51" t="s">
        <v>62</v>
      </c>
      <c r="B81" s="49" t="s">
        <v>75</v>
      </c>
      <c r="C81" s="40" t="s">
        <v>26</v>
      </c>
      <c r="D81" s="33">
        <v>7</v>
      </c>
      <c r="E81" s="33">
        <v>7</v>
      </c>
      <c r="F81" s="33">
        <v>7</v>
      </c>
      <c r="G81" s="33">
        <v>7</v>
      </c>
      <c r="H81" s="33">
        <v>7</v>
      </c>
      <c r="I81" s="33">
        <v>7</v>
      </c>
      <c r="J81" s="33">
        <v>7</v>
      </c>
      <c r="K81" s="33">
        <v>7</v>
      </c>
      <c r="L81" s="33">
        <v>7</v>
      </c>
      <c r="M81" s="33">
        <v>7</v>
      </c>
      <c r="N81" s="33">
        <v>7</v>
      </c>
      <c r="O81" s="33">
        <v>7</v>
      </c>
      <c r="P81" s="33">
        <v>7</v>
      </c>
      <c r="Q81" s="33">
        <v>7</v>
      </c>
      <c r="R81" s="33">
        <v>7</v>
      </c>
      <c r="S81" s="33">
        <v>7</v>
      </c>
      <c r="T81" s="33">
        <v>7</v>
      </c>
      <c r="U81" s="33">
        <v>0</v>
      </c>
      <c r="V81" s="33">
        <v>0</v>
      </c>
      <c r="W81" s="33">
        <v>0</v>
      </c>
      <c r="X81" s="33">
        <v>4</v>
      </c>
      <c r="Y81" s="33">
        <v>4</v>
      </c>
      <c r="Z81" s="33">
        <v>4</v>
      </c>
      <c r="AA81" s="33">
        <v>4</v>
      </c>
      <c r="AB81" s="33">
        <v>4</v>
      </c>
      <c r="AC81" s="33">
        <v>4</v>
      </c>
      <c r="AD81" s="33">
        <v>4</v>
      </c>
      <c r="AE81" s="33">
        <v>4</v>
      </c>
      <c r="AF81" s="33">
        <v>4</v>
      </c>
      <c r="AG81" s="33">
        <v>4</v>
      </c>
      <c r="AH81" s="33">
        <v>4</v>
      </c>
      <c r="AI81" s="33">
        <v>4</v>
      </c>
      <c r="AJ81" s="33">
        <v>4</v>
      </c>
      <c r="AK81" s="33">
        <v>4</v>
      </c>
      <c r="AL81" s="33">
        <v>4</v>
      </c>
      <c r="AM81" s="33">
        <v>4</v>
      </c>
      <c r="AN81" s="33">
        <v>4</v>
      </c>
      <c r="AO81" s="33">
        <v>4</v>
      </c>
      <c r="AP81" s="33">
        <v>4</v>
      </c>
      <c r="AQ81" s="33">
        <v>3</v>
      </c>
      <c r="AR81" s="33">
        <v>0</v>
      </c>
      <c r="AS81" s="10"/>
      <c r="AT81" s="10"/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f>SUM(D81:BD81)</f>
        <v>198</v>
      </c>
    </row>
    <row r="82" spans="1:57" ht="15" customHeight="1">
      <c r="A82" s="52"/>
      <c r="B82" s="50"/>
      <c r="C82" s="7" t="s">
        <v>27</v>
      </c>
      <c r="D82" s="33">
        <v>3</v>
      </c>
      <c r="E82" s="33">
        <v>3</v>
      </c>
      <c r="F82" s="33">
        <v>3</v>
      </c>
      <c r="G82" s="33">
        <v>3</v>
      </c>
      <c r="H82" s="33">
        <v>3</v>
      </c>
      <c r="I82" s="33">
        <v>3</v>
      </c>
      <c r="J82" s="33">
        <v>3</v>
      </c>
      <c r="K82" s="33">
        <v>3</v>
      </c>
      <c r="L82" s="33">
        <v>3</v>
      </c>
      <c r="M82" s="33">
        <v>3</v>
      </c>
      <c r="N82" s="33">
        <v>3</v>
      </c>
      <c r="O82" s="33">
        <v>3</v>
      </c>
      <c r="P82" s="33">
        <v>3</v>
      </c>
      <c r="Q82" s="33">
        <v>3</v>
      </c>
      <c r="R82" s="33">
        <v>3</v>
      </c>
      <c r="S82" s="33">
        <v>3</v>
      </c>
      <c r="T82" s="33">
        <v>3</v>
      </c>
      <c r="U82" s="33">
        <v>0</v>
      </c>
      <c r="V82" s="33">
        <v>0</v>
      </c>
      <c r="W82" s="33">
        <v>0</v>
      </c>
      <c r="X82" s="33">
        <v>3</v>
      </c>
      <c r="Y82" s="33">
        <v>3</v>
      </c>
      <c r="Z82" s="33">
        <v>3</v>
      </c>
      <c r="AA82" s="33">
        <v>3</v>
      </c>
      <c r="AB82" s="33">
        <v>3</v>
      </c>
      <c r="AC82" s="33">
        <v>3</v>
      </c>
      <c r="AD82" s="33">
        <v>3</v>
      </c>
      <c r="AE82" s="33">
        <v>3</v>
      </c>
      <c r="AF82" s="33">
        <v>3</v>
      </c>
      <c r="AG82" s="33">
        <v>3</v>
      </c>
      <c r="AH82" s="33">
        <v>3</v>
      </c>
      <c r="AI82" s="33">
        <v>2</v>
      </c>
      <c r="AJ82" s="33">
        <v>2</v>
      </c>
      <c r="AK82" s="33">
        <v>2</v>
      </c>
      <c r="AL82" s="33">
        <v>2</v>
      </c>
      <c r="AM82" s="33">
        <v>2</v>
      </c>
      <c r="AN82" s="33">
        <v>2</v>
      </c>
      <c r="AO82" s="33">
        <v>2</v>
      </c>
      <c r="AP82" s="33">
        <v>2</v>
      </c>
      <c r="AQ82" s="33">
        <v>0</v>
      </c>
      <c r="AR82" s="33">
        <v>0</v>
      </c>
      <c r="AS82" s="10"/>
      <c r="AT82" s="10"/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f>SUM(D82:BD82)</f>
        <v>100</v>
      </c>
    </row>
    <row r="83" spans="1:58" ht="22.5" customHeight="1">
      <c r="A83" s="54" t="s">
        <v>61</v>
      </c>
      <c r="B83" s="56" t="s">
        <v>74</v>
      </c>
      <c r="C83" s="9" t="s">
        <v>26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10"/>
      <c r="AT83" s="10"/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7">
        <v>0</v>
      </c>
      <c r="BF83" t="s">
        <v>52</v>
      </c>
    </row>
    <row r="84" spans="1:57" ht="25.5" customHeight="1">
      <c r="A84" s="55"/>
      <c r="B84" s="57"/>
      <c r="C84" s="7" t="s">
        <v>27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10"/>
      <c r="AT84" s="10"/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7">
        <v>0</v>
      </c>
    </row>
    <row r="85" spans="1:57" ht="53.25" customHeight="1">
      <c r="A85" s="37" t="s">
        <v>76</v>
      </c>
      <c r="B85" s="36" t="s">
        <v>98</v>
      </c>
      <c r="C85" s="46" t="s">
        <v>26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6</v>
      </c>
      <c r="Y85" s="33">
        <v>6</v>
      </c>
      <c r="Z85" s="33">
        <v>6</v>
      </c>
      <c r="AA85" s="33">
        <v>6</v>
      </c>
      <c r="AB85" s="33">
        <v>6</v>
      </c>
      <c r="AC85" s="33">
        <v>6</v>
      </c>
      <c r="AD85" s="33">
        <v>6</v>
      </c>
      <c r="AE85" s="33">
        <v>6</v>
      </c>
      <c r="AF85" s="33">
        <v>6</v>
      </c>
      <c r="AG85" s="33">
        <v>6</v>
      </c>
      <c r="AH85" s="33">
        <v>6</v>
      </c>
      <c r="AI85" s="33">
        <v>6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10"/>
      <c r="AT85" s="10"/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7">
        <f>SUM(D85:BD85)</f>
        <v>72</v>
      </c>
    </row>
    <row r="86" spans="1:57" ht="12" customHeight="1">
      <c r="A86" s="37"/>
      <c r="B86" s="36"/>
      <c r="C86" s="7" t="s">
        <v>27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/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/>
      <c r="AT86" s="10"/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7">
        <f>SUM(D86:BD86)</f>
        <v>0</v>
      </c>
    </row>
    <row r="87" spans="1:57" ht="16.5" customHeight="1">
      <c r="A87" s="51" t="s">
        <v>58</v>
      </c>
      <c r="B87" s="49" t="s">
        <v>99</v>
      </c>
      <c r="C87" s="7" t="s">
        <v>26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/>
      <c r="AT87" s="33"/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7"/>
    </row>
    <row r="88" spans="1:57" ht="43.5" customHeight="1">
      <c r="A88" s="52"/>
      <c r="B88" s="50"/>
      <c r="C88" s="7" t="s">
        <v>27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/>
      <c r="AR88" s="10"/>
      <c r="AS88" s="10"/>
      <c r="AT88" s="10"/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7">
        <v>0</v>
      </c>
    </row>
    <row r="89" spans="1:57" ht="12.75" customHeight="1" hidden="1">
      <c r="A89" s="22"/>
      <c r="B89" s="22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5"/>
    </row>
    <row r="90" spans="1:57" ht="21.75" customHeight="1">
      <c r="A90" s="62" t="s">
        <v>14</v>
      </c>
      <c r="B90" s="70" t="s">
        <v>15</v>
      </c>
      <c r="C90" s="70" t="s">
        <v>16</v>
      </c>
      <c r="D90" s="63" t="s">
        <v>80</v>
      </c>
      <c r="E90" s="62" t="s">
        <v>0</v>
      </c>
      <c r="F90" s="62"/>
      <c r="G90" s="62"/>
      <c r="H90" s="63" t="s">
        <v>81</v>
      </c>
      <c r="I90" s="62" t="s">
        <v>1</v>
      </c>
      <c r="J90" s="62"/>
      <c r="K90" s="62"/>
      <c r="L90" s="62"/>
      <c r="M90" s="62" t="s">
        <v>2</v>
      </c>
      <c r="N90" s="62"/>
      <c r="O90" s="62"/>
      <c r="P90" s="62"/>
      <c r="Q90" s="63" t="s">
        <v>82</v>
      </c>
      <c r="R90" s="62" t="s">
        <v>3</v>
      </c>
      <c r="S90" s="62"/>
      <c r="T90" s="62"/>
      <c r="U90" s="63" t="s">
        <v>105</v>
      </c>
      <c r="V90" s="62" t="s">
        <v>4</v>
      </c>
      <c r="W90" s="62"/>
      <c r="X90" s="62"/>
      <c r="Y90" s="62"/>
      <c r="Z90" s="63" t="s">
        <v>106</v>
      </c>
      <c r="AA90" s="62" t="s">
        <v>5</v>
      </c>
      <c r="AB90" s="62"/>
      <c r="AC90" s="62"/>
      <c r="AD90" s="63" t="s">
        <v>107</v>
      </c>
      <c r="AE90" s="62" t="s">
        <v>6</v>
      </c>
      <c r="AF90" s="62"/>
      <c r="AG90" s="62"/>
      <c r="AH90" s="63" t="s">
        <v>108</v>
      </c>
      <c r="AI90" s="62" t="s">
        <v>11</v>
      </c>
      <c r="AJ90" s="62"/>
      <c r="AK90" s="62"/>
      <c r="AL90" s="63" t="s">
        <v>109</v>
      </c>
      <c r="AM90" s="62" t="s">
        <v>7</v>
      </c>
      <c r="AN90" s="62"/>
      <c r="AO90" s="62"/>
      <c r="AP90" s="62"/>
      <c r="AQ90" s="63" t="s">
        <v>110</v>
      </c>
      <c r="AR90" s="62" t="s">
        <v>8</v>
      </c>
      <c r="AS90" s="62"/>
      <c r="AT90" s="62"/>
      <c r="AU90" s="64" t="s">
        <v>111</v>
      </c>
      <c r="AV90" s="62" t="s">
        <v>9</v>
      </c>
      <c r="AW90" s="62"/>
      <c r="AX90" s="62"/>
      <c r="AY90" s="62"/>
      <c r="AZ90" s="62" t="s">
        <v>10</v>
      </c>
      <c r="BA90" s="62"/>
      <c r="BB90" s="62"/>
      <c r="BC90" s="62"/>
      <c r="BD90" s="58" t="s">
        <v>112</v>
      </c>
      <c r="BE90" s="63" t="s">
        <v>47</v>
      </c>
    </row>
    <row r="91" spans="1:57" ht="21.75" customHeight="1">
      <c r="A91" s="62"/>
      <c r="B91" s="70"/>
      <c r="C91" s="70"/>
      <c r="D91" s="63"/>
      <c r="E91" s="62"/>
      <c r="F91" s="62"/>
      <c r="G91" s="62"/>
      <c r="H91" s="63"/>
      <c r="I91" s="62"/>
      <c r="J91" s="62"/>
      <c r="K91" s="62"/>
      <c r="L91" s="62"/>
      <c r="M91" s="62"/>
      <c r="N91" s="62"/>
      <c r="O91" s="62"/>
      <c r="P91" s="62"/>
      <c r="Q91" s="63"/>
      <c r="R91" s="62"/>
      <c r="S91" s="62"/>
      <c r="T91" s="62"/>
      <c r="U91" s="63"/>
      <c r="V91" s="62"/>
      <c r="W91" s="62"/>
      <c r="X91" s="62"/>
      <c r="Y91" s="62"/>
      <c r="Z91" s="63"/>
      <c r="AA91" s="62"/>
      <c r="AB91" s="62"/>
      <c r="AC91" s="62"/>
      <c r="AD91" s="63"/>
      <c r="AE91" s="62"/>
      <c r="AF91" s="62"/>
      <c r="AG91" s="62"/>
      <c r="AH91" s="63"/>
      <c r="AI91" s="62"/>
      <c r="AJ91" s="62"/>
      <c r="AK91" s="62"/>
      <c r="AL91" s="63"/>
      <c r="AM91" s="62"/>
      <c r="AN91" s="62"/>
      <c r="AO91" s="62"/>
      <c r="AP91" s="62"/>
      <c r="AQ91" s="63"/>
      <c r="AR91" s="62"/>
      <c r="AS91" s="62"/>
      <c r="AT91" s="62"/>
      <c r="AU91" s="64"/>
      <c r="AV91" s="62"/>
      <c r="AW91" s="62"/>
      <c r="AX91" s="62"/>
      <c r="AY91" s="62"/>
      <c r="AZ91" s="62"/>
      <c r="BA91" s="62"/>
      <c r="BB91" s="62"/>
      <c r="BC91" s="62"/>
      <c r="BD91" s="59"/>
      <c r="BE91" s="63"/>
    </row>
    <row r="92" spans="1:57" ht="21.75" customHeight="1">
      <c r="A92" s="62"/>
      <c r="B92" s="70"/>
      <c r="C92" s="70"/>
      <c r="D92" s="63"/>
      <c r="E92" s="62"/>
      <c r="F92" s="62"/>
      <c r="G92" s="62"/>
      <c r="H92" s="63"/>
      <c r="I92" s="62"/>
      <c r="J92" s="62"/>
      <c r="K92" s="62"/>
      <c r="L92" s="62"/>
      <c r="M92" s="62"/>
      <c r="N92" s="62"/>
      <c r="O92" s="62"/>
      <c r="P92" s="62"/>
      <c r="Q92" s="63"/>
      <c r="R92" s="62"/>
      <c r="S92" s="62"/>
      <c r="T92" s="62"/>
      <c r="U92" s="63"/>
      <c r="V92" s="62"/>
      <c r="W92" s="62"/>
      <c r="X92" s="62"/>
      <c r="Y92" s="62"/>
      <c r="Z92" s="63"/>
      <c r="AA92" s="62"/>
      <c r="AB92" s="62"/>
      <c r="AC92" s="62"/>
      <c r="AD92" s="63"/>
      <c r="AE92" s="62"/>
      <c r="AF92" s="62"/>
      <c r="AG92" s="62"/>
      <c r="AH92" s="63"/>
      <c r="AI92" s="62"/>
      <c r="AJ92" s="62"/>
      <c r="AK92" s="62"/>
      <c r="AL92" s="63"/>
      <c r="AM92" s="62"/>
      <c r="AN92" s="62"/>
      <c r="AO92" s="62"/>
      <c r="AP92" s="62"/>
      <c r="AQ92" s="63"/>
      <c r="AR92" s="62"/>
      <c r="AS92" s="62"/>
      <c r="AT92" s="62"/>
      <c r="AU92" s="64"/>
      <c r="AV92" s="62"/>
      <c r="AW92" s="62"/>
      <c r="AX92" s="62"/>
      <c r="AY92" s="62"/>
      <c r="AZ92" s="62"/>
      <c r="BA92" s="62"/>
      <c r="BB92" s="62"/>
      <c r="BC92" s="62"/>
      <c r="BD92" s="59"/>
      <c r="BE92" s="63"/>
    </row>
    <row r="93" spans="1:57" ht="18.75" customHeight="1">
      <c r="A93" s="62"/>
      <c r="B93" s="70"/>
      <c r="C93" s="70"/>
      <c r="D93" s="63"/>
      <c r="E93" s="62"/>
      <c r="F93" s="62"/>
      <c r="G93" s="62"/>
      <c r="H93" s="63"/>
      <c r="I93" s="62"/>
      <c r="J93" s="62"/>
      <c r="K93" s="62"/>
      <c r="L93" s="62"/>
      <c r="M93" s="62"/>
      <c r="N93" s="62"/>
      <c r="O93" s="62"/>
      <c r="P93" s="62"/>
      <c r="Q93" s="63"/>
      <c r="R93" s="62"/>
      <c r="S93" s="62"/>
      <c r="T93" s="62"/>
      <c r="U93" s="63"/>
      <c r="V93" s="62"/>
      <c r="W93" s="62"/>
      <c r="X93" s="62"/>
      <c r="Y93" s="62"/>
      <c r="Z93" s="63"/>
      <c r="AA93" s="62"/>
      <c r="AB93" s="62"/>
      <c r="AC93" s="62"/>
      <c r="AD93" s="63"/>
      <c r="AE93" s="62"/>
      <c r="AF93" s="62"/>
      <c r="AG93" s="62"/>
      <c r="AH93" s="63"/>
      <c r="AI93" s="62"/>
      <c r="AJ93" s="62"/>
      <c r="AK93" s="62"/>
      <c r="AL93" s="63"/>
      <c r="AM93" s="62"/>
      <c r="AN93" s="62"/>
      <c r="AO93" s="62"/>
      <c r="AP93" s="62"/>
      <c r="AQ93" s="63"/>
      <c r="AR93" s="62"/>
      <c r="AS93" s="62"/>
      <c r="AT93" s="62"/>
      <c r="AU93" s="64"/>
      <c r="AV93" s="62"/>
      <c r="AW93" s="62"/>
      <c r="AX93" s="62"/>
      <c r="AY93" s="62"/>
      <c r="AZ93" s="62"/>
      <c r="BA93" s="62"/>
      <c r="BB93" s="62"/>
      <c r="BC93" s="62"/>
      <c r="BD93" s="59"/>
      <c r="BE93" s="63"/>
    </row>
    <row r="94" spans="1:57" ht="16.5" customHeight="1">
      <c r="A94" s="62"/>
      <c r="B94" s="70"/>
      <c r="C94" s="70"/>
      <c r="D94" s="63"/>
      <c r="E94" s="62"/>
      <c r="F94" s="62"/>
      <c r="G94" s="62"/>
      <c r="H94" s="63"/>
      <c r="I94" s="62"/>
      <c r="J94" s="62"/>
      <c r="K94" s="62"/>
      <c r="L94" s="62"/>
      <c r="M94" s="62"/>
      <c r="N94" s="62"/>
      <c r="O94" s="62"/>
      <c r="P94" s="62"/>
      <c r="Q94" s="63"/>
      <c r="R94" s="62"/>
      <c r="S94" s="62"/>
      <c r="T94" s="62"/>
      <c r="U94" s="63"/>
      <c r="V94" s="62"/>
      <c r="W94" s="62"/>
      <c r="X94" s="62"/>
      <c r="Y94" s="62"/>
      <c r="Z94" s="63"/>
      <c r="AA94" s="62"/>
      <c r="AB94" s="62"/>
      <c r="AC94" s="62"/>
      <c r="AD94" s="63"/>
      <c r="AE94" s="62"/>
      <c r="AF94" s="62"/>
      <c r="AG94" s="62"/>
      <c r="AH94" s="63"/>
      <c r="AI94" s="62"/>
      <c r="AJ94" s="62"/>
      <c r="AK94" s="62"/>
      <c r="AL94" s="63"/>
      <c r="AM94" s="62"/>
      <c r="AN94" s="62"/>
      <c r="AO94" s="62"/>
      <c r="AP94" s="62"/>
      <c r="AQ94" s="63"/>
      <c r="AR94" s="62"/>
      <c r="AS94" s="62"/>
      <c r="AT94" s="62"/>
      <c r="AU94" s="64"/>
      <c r="AV94" s="62"/>
      <c r="AW94" s="62"/>
      <c r="AX94" s="62"/>
      <c r="AY94" s="62"/>
      <c r="AZ94" s="62"/>
      <c r="BA94" s="62"/>
      <c r="BB94" s="62"/>
      <c r="BC94" s="62"/>
      <c r="BD94" s="60"/>
      <c r="BE94" s="63"/>
    </row>
    <row r="95" spans="1:57" ht="15" customHeight="1">
      <c r="A95" s="62"/>
      <c r="B95" s="70"/>
      <c r="C95" s="70"/>
      <c r="D95" s="61" t="s">
        <v>12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2"/>
    </row>
    <row r="96" spans="1:57" ht="15.75" customHeight="1">
      <c r="A96" s="62"/>
      <c r="B96" s="70"/>
      <c r="C96" s="70"/>
      <c r="D96" s="3">
        <v>36</v>
      </c>
      <c r="E96" s="3">
        <v>37</v>
      </c>
      <c r="F96" s="3">
        <v>38</v>
      </c>
      <c r="G96" s="3">
        <v>39</v>
      </c>
      <c r="H96" s="3">
        <v>40</v>
      </c>
      <c r="I96" s="3">
        <v>41</v>
      </c>
      <c r="J96" s="3">
        <v>42</v>
      </c>
      <c r="K96" s="3">
        <v>43</v>
      </c>
      <c r="L96" s="3">
        <v>44</v>
      </c>
      <c r="M96" s="3">
        <v>45</v>
      </c>
      <c r="N96" s="3">
        <v>46</v>
      </c>
      <c r="O96" s="3">
        <v>47</v>
      </c>
      <c r="P96" s="3">
        <v>48</v>
      </c>
      <c r="Q96" s="3">
        <v>49</v>
      </c>
      <c r="R96" s="3">
        <v>50</v>
      </c>
      <c r="S96" s="3">
        <v>51</v>
      </c>
      <c r="T96" s="3">
        <v>52</v>
      </c>
      <c r="U96" s="3">
        <v>53</v>
      </c>
      <c r="V96" s="4" t="s">
        <v>17</v>
      </c>
      <c r="W96" s="4" t="s">
        <v>18</v>
      </c>
      <c r="X96" s="4" t="s">
        <v>19</v>
      </c>
      <c r="Y96" s="4" t="s">
        <v>20</v>
      </c>
      <c r="Z96" s="4" t="s">
        <v>21</v>
      </c>
      <c r="AA96" s="4" t="s">
        <v>22</v>
      </c>
      <c r="AB96" s="4" t="s">
        <v>23</v>
      </c>
      <c r="AC96" s="4" t="s">
        <v>24</v>
      </c>
      <c r="AD96" s="4" t="s">
        <v>25</v>
      </c>
      <c r="AE96" s="3">
        <v>10</v>
      </c>
      <c r="AF96" s="3">
        <v>11</v>
      </c>
      <c r="AG96" s="3">
        <v>12</v>
      </c>
      <c r="AH96" s="3">
        <v>13</v>
      </c>
      <c r="AI96" s="3">
        <v>14</v>
      </c>
      <c r="AJ96" s="3">
        <v>15</v>
      </c>
      <c r="AK96" s="3">
        <v>16</v>
      </c>
      <c r="AL96" s="3">
        <v>17</v>
      </c>
      <c r="AM96" s="3">
        <v>18</v>
      </c>
      <c r="AN96" s="3">
        <v>19</v>
      </c>
      <c r="AO96" s="3">
        <v>20</v>
      </c>
      <c r="AP96" s="3">
        <v>21</v>
      </c>
      <c r="AQ96" s="3">
        <v>22</v>
      </c>
      <c r="AR96" s="3">
        <v>23</v>
      </c>
      <c r="AS96" s="3">
        <v>24</v>
      </c>
      <c r="AT96" s="3">
        <v>25</v>
      </c>
      <c r="AU96" s="3">
        <v>26</v>
      </c>
      <c r="AV96" s="3">
        <v>27</v>
      </c>
      <c r="AW96" s="3">
        <v>28</v>
      </c>
      <c r="AX96" s="3">
        <v>29</v>
      </c>
      <c r="AY96" s="3">
        <v>30</v>
      </c>
      <c r="AZ96" s="3">
        <v>31</v>
      </c>
      <c r="BA96" s="3">
        <v>32</v>
      </c>
      <c r="BB96" s="3">
        <v>33</v>
      </c>
      <c r="BC96" s="3">
        <v>34</v>
      </c>
      <c r="BD96" s="3">
        <v>35</v>
      </c>
      <c r="BE96" s="2"/>
    </row>
    <row r="97" spans="1:57" ht="15" customHeight="1">
      <c r="A97" s="62"/>
      <c r="B97" s="70"/>
      <c r="C97" s="70"/>
      <c r="D97" s="61" t="s">
        <v>13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2"/>
    </row>
    <row r="98" spans="1:57" ht="21">
      <c r="A98" s="62"/>
      <c r="B98" s="70"/>
      <c r="C98" s="70"/>
      <c r="D98" s="3">
        <v>1</v>
      </c>
      <c r="E98" s="3">
        <v>2</v>
      </c>
      <c r="F98" s="3">
        <v>3</v>
      </c>
      <c r="G98" s="3">
        <v>4</v>
      </c>
      <c r="H98" s="3">
        <v>5</v>
      </c>
      <c r="I98" s="3">
        <v>6</v>
      </c>
      <c r="J98" s="3">
        <v>7</v>
      </c>
      <c r="K98" s="3">
        <v>8</v>
      </c>
      <c r="L98" s="3">
        <v>9</v>
      </c>
      <c r="M98" s="3">
        <v>10</v>
      </c>
      <c r="N98" s="3">
        <v>11</v>
      </c>
      <c r="O98" s="3">
        <v>12</v>
      </c>
      <c r="P98" s="3">
        <v>13</v>
      </c>
      <c r="Q98" s="3">
        <v>14</v>
      </c>
      <c r="R98" s="3">
        <v>15</v>
      </c>
      <c r="S98" s="3">
        <v>16</v>
      </c>
      <c r="T98" s="3">
        <v>17</v>
      </c>
      <c r="U98" s="3">
        <v>18</v>
      </c>
      <c r="V98" s="3">
        <v>19</v>
      </c>
      <c r="W98" s="3">
        <v>20</v>
      </c>
      <c r="X98" s="3">
        <v>21</v>
      </c>
      <c r="Y98" s="3">
        <v>0.12</v>
      </c>
      <c r="Z98" s="3">
        <v>23</v>
      </c>
      <c r="AA98" s="3">
        <v>24</v>
      </c>
      <c r="AB98" s="3">
        <v>25</v>
      </c>
      <c r="AC98" s="3">
        <v>26</v>
      </c>
      <c r="AD98" s="3">
        <v>27</v>
      </c>
      <c r="AE98" s="3">
        <v>28</v>
      </c>
      <c r="AF98" s="3">
        <v>29</v>
      </c>
      <c r="AG98" s="3">
        <v>30</v>
      </c>
      <c r="AH98" s="3">
        <v>31</v>
      </c>
      <c r="AI98" s="3">
        <v>32</v>
      </c>
      <c r="AJ98" s="3">
        <v>33</v>
      </c>
      <c r="AK98" s="3">
        <v>34</v>
      </c>
      <c r="AL98" s="3">
        <v>35</v>
      </c>
      <c r="AM98" s="3">
        <v>36</v>
      </c>
      <c r="AN98" s="3">
        <v>37</v>
      </c>
      <c r="AO98" s="3">
        <v>38</v>
      </c>
      <c r="AP98" s="3">
        <v>39</v>
      </c>
      <c r="AQ98" s="3">
        <v>40</v>
      </c>
      <c r="AR98" s="3">
        <v>41</v>
      </c>
      <c r="AS98" s="3">
        <v>42</v>
      </c>
      <c r="AT98" s="3">
        <v>43</v>
      </c>
      <c r="AU98" s="3">
        <v>44</v>
      </c>
      <c r="AV98" s="3">
        <v>45</v>
      </c>
      <c r="AW98" s="3">
        <v>46</v>
      </c>
      <c r="AX98" s="3">
        <v>47</v>
      </c>
      <c r="AY98" s="3">
        <v>48</v>
      </c>
      <c r="AZ98" s="3">
        <v>49</v>
      </c>
      <c r="BA98" s="3">
        <v>50</v>
      </c>
      <c r="BB98" s="3">
        <v>51</v>
      </c>
      <c r="BC98" s="3">
        <v>52</v>
      </c>
      <c r="BD98" s="3">
        <v>53</v>
      </c>
      <c r="BE98" s="2"/>
    </row>
    <row r="99" spans="1:57" ht="79.5" customHeight="1">
      <c r="A99" s="79" t="s">
        <v>100</v>
      </c>
      <c r="B99" s="81" t="s">
        <v>79</v>
      </c>
      <c r="C99" s="44" t="s">
        <v>26</v>
      </c>
      <c r="D99" s="43">
        <v>2</v>
      </c>
      <c r="E99" s="43">
        <v>2</v>
      </c>
      <c r="F99" s="43">
        <v>2</v>
      </c>
      <c r="G99" s="43">
        <v>2</v>
      </c>
      <c r="H99" s="43">
        <v>2</v>
      </c>
      <c r="I99" s="43">
        <v>2</v>
      </c>
      <c r="J99" s="43">
        <v>2</v>
      </c>
      <c r="K99" s="43">
        <v>2</v>
      </c>
      <c r="L99" s="43">
        <v>2</v>
      </c>
      <c r="M99" s="43">
        <v>2</v>
      </c>
      <c r="N99" s="43">
        <v>4</v>
      </c>
      <c r="O99" s="43">
        <v>4</v>
      </c>
      <c r="P99" s="43">
        <v>4</v>
      </c>
      <c r="Q99" s="43">
        <v>4</v>
      </c>
      <c r="R99" s="43">
        <v>4</v>
      </c>
      <c r="S99" s="43">
        <v>4</v>
      </c>
      <c r="T99" s="43">
        <v>4</v>
      </c>
      <c r="U99" s="42">
        <v>0</v>
      </c>
      <c r="V99" s="42">
        <v>0</v>
      </c>
      <c r="W99" s="42">
        <v>0</v>
      </c>
      <c r="X99" s="42">
        <v>6</v>
      </c>
      <c r="Y99" s="42">
        <v>6</v>
      </c>
      <c r="Z99" s="42">
        <v>6</v>
      </c>
      <c r="AA99" s="42">
        <v>6</v>
      </c>
      <c r="AB99" s="42">
        <v>6</v>
      </c>
      <c r="AC99" s="42">
        <v>6</v>
      </c>
      <c r="AD99" s="42">
        <v>6</v>
      </c>
      <c r="AE99" s="42">
        <v>6</v>
      </c>
      <c r="AF99" s="42">
        <v>6</v>
      </c>
      <c r="AG99" s="42">
        <v>6</v>
      </c>
      <c r="AH99" s="42">
        <v>6</v>
      </c>
      <c r="AI99" s="42">
        <v>6</v>
      </c>
      <c r="AJ99" s="42">
        <v>6</v>
      </c>
      <c r="AK99" s="42">
        <v>6</v>
      </c>
      <c r="AL99" s="42">
        <v>6</v>
      </c>
      <c r="AM99" s="42">
        <v>6</v>
      </c>
      <c r="AN99" s="42">
        <v>4</v>
      </c>
      <c r="AO99" s="42">
        <v>4</v>
      </c>
      <c r="AP99" s="42">
        <v>2</v>
      </c>
      <c r="AQ99" s="10"/>
      <c r="AR99" s="10"/>
      <c r="AS99" s="10"/>
      <c r="AT99" s="10"/>
      <c r="AU99" s="10">
        <f aca="true" t="shared" si="6" ref="AU99:BD99">SUM(AU101,AU103)</f>
        <v>0</v>
      </c>
      <c r="AV99" s="10">
        <f t="shared" si="6"/>
        <v>0</v>
      </c>
      <c r="AW99" s="10">
        <f t="shared" si="6"/>
        <v>0</v>
      </c>
      <c r="AX99" s="10">
        <f t="shared" si="6"/>
        <v>0</v>
      </c>
      <c r="AY99" s="10">
        <f t="shared" si="6"/>
        <v>0</v>
      </c>
      <c r="AZ99" s="10">
        <f t="shared" si="6"/>
        <v>0</v>
      </c>
      <c r="BA99" s="10">
        <f t="shared" si="6"/>
        <v>0</v>
      </c>
      <c r="BB99" s="10">
        <f t="shared" si="6"/>
        <v>0</v>
      </c>
      <c r="BC99" s="10">
        <f t="shared" si="6"/>
        <v>0</v>
      </c>
      <c r="BD99" s="10">
        <f t="shared" si="6"/>
        <v>0</v>
      </c>
      <c r="BE99" s="10">
        <f aca="true" t="shared" si="7" ref="BE99:BE104">SUM(D99:BD99)</f>
        <v>154</v>
      </c>
    </row>
    <row r="100" spans="1:57" ht="24" customHeight="1">
      <c r="A100" s="80"/>
      <c r="B100" s="82"/>
      <c r="C100" s="39" t="s">
        <v>27</v>
      </c>
      <c r="D100" s="42">
        <v>1</v>
      </c>
      <c r="E100" s="42">
        <v>1</v>
      </c>
      <c r="F100" s="42">
        <v>1</v>
      </c>
      <c r="G100" s="42">
        <v>1</v>
      </c>
      <c r="H100" s="42">
        <v>1</v>
      </c>
      <c r="I100" s="42">
        <v>1</v>
      </c>
      <c r="J100" s="42">
        <v>1</v>
      </c>
      <c r="K100" s="42">
        <v>1</v>
      </c>
      <c r="L100" s="42">
        <v>1</v>
      </c>
      <c r="M100" s="42">
        <v>1</v>
      </c>
      <c r="N100" s="42">
        <v>1</v>
      </c>
      <c r="O100" s="42">
        <v>1</v>
      </c>
      <c r="P100" s="42">
        <v>1</v>
      </c>
      <c r="Q100" s="42">
        <v>1</v>
      </c>
      <c r="R100" s="42">
        <v>2</v>
      </c>
      <c r="S100" s="42">
        <v>2</v>
      </c>
      <c r="T100" s="42">
        <v>2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10"/>
      <c r="AR100" s="10"/>
      <c r="AS100" s="10"/>
      <c r="AT100" s="10"/>
      <c r="AU100" s="10">
        <f aca="true" t="shared" si="8" ref="AU100:BD100">SUM(AU102,AU104)</f>
        <v>0</v>
      </c>
      <c r="AV100" s="10">
        <f t="shared" si="8"/>
        <v>0</v>
      </c>
      <c r="AW100" s="10">
        <f t="shared" si="8"/>
        <v>0</v>
      </c>
      <c r="AX100" s="10">
        <f t="shared" si="8"/>
        <v>0</v>
      </c>
      <c r="AY100" s="10">
        <f t="shared" si="8"/>
        <v>0</v>
      </c>
      <c r="AZ100" s="10">
        <f t="shared" si="8"/>
        <v>0</v>
      </c>
      <c r="BA100" s="10">
        <f t="shared" si="8"/>
        <v>0</v>
      </c>
      <c r="BB100" s="10">
        <f t="shared" si="8"/>
        <v>0</v>
      </c>
      <c r="BC100" s="10">
        <f t="shared" si="8"/>
        <v>0</v>
      </c>
      <c r="BD100" s="10">
        <f t="shared" si="8"/>
        <v>0</v>
      </c>
      <c r="BE100" s="10">
        <v>20</v>
      </c>
    </row>
    <row r="101" spans="1:57" ht="23.25" customHeight="1">
      <c r="A101" s="54" t="s">
        <v>102</v>
      </c>
      <c r="B101" s="56" t="s">
        <v>101</v>
      </c>
      <c r="C101" s="9" t="s">
        <v>26</v>
      </c>
      <c r="D101" s="10">
        <v>2</v>
      </c>
      <c r="E101" s="10">
        <v>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0">
        <v>2</v>
      </c>
      <c r="M101" s="10">
        <v>2</v>
      </c>
      <c r="N101" s="10">
        <v>4</v>
      </c>
      <c r="O101" s="10">
        <v>4</v>
      </c>
      <c r="P101" s="10">
        <v>4</v>
      </c>
      <c r="Q101" s="10">
        <v>4</v>
      </c>
      <c r="R101" s="10">
        <v>4</v>
      </c>
      <c r="S101" s="10">
        <v>4</v>
      </c>
      <c r="T101" s="10">
        <v>4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/>
      <c r="AR101" s="10"/>
      <c r="AS101" s="10"/>
      <c r="AT101" s="10"/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f t="shared" si="7"/>
        <v>48</v>
      </c>
    </row>
    <row r="102" spans="1:57" ht="36" customHeight="1">
      <c r="A102" s="55"/>
      <c r="B102" s="57"/>
      <c r="C102" s="7" t="s">
        <v>27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2</v>
      </c>
      <c r="S102" s="11">
        <v>2</v>
      </c>
      <c r="T102" s="11">
        <v>2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/>
      <c r="AR102" s="11"/>
      <c r="AS102" s="10"/>
      <c r="AT102" s="10"/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f>SUM(D102:BD102)</f>
        <v>20</v>
      </c>
    </row>
    <row r="103" spans="1:57" ht="22.5" customHeight="1">
      <c r="A103" s="56" t="s">
        <v>103</v>
      </c>
      <c r="B103" s="56" t="s">
        <v>104</v>
      </c>
      <c r="C103" s="9" t="s">
        <v>26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6</v>
      </c>
      <c r="Y103" s="10">
        <v>6</v>
      </c>
      <c r="Z103" s="10">
        <v>6</v>
      </c>
      <c r="AA103" s="10">
        <v>6</v>
      </c>
      <c r="AB103" s="10">
        <v>6</v>
      </c>
      <c r="AC103" s="10">
        <v>6</v>
      </c>
      <c r="AD103" s="10">
        <v>6</v>
      </c>
      <c r="AE103" s="10">
        <v>6</v>
      </c>
      <c r="AF103" s="10">
        <v>6</v>
      </c>
      <c r="AG103" s="10">
        <v>6</v>
      </c>
      <c r="AH103" s="10">
        <v>6</v>
      </c>
      <c r="AI103" s="10">
        <v>6</v>
      </c>
      <c r="AJ103" s="10">
        <v>6</v>
      </c>
      <c r="AK103" s="10">
        <v>6</v>
      </c>
      <c r="AL103" s="10">
        <v>6</v>
      </c>
      <c r="AM103" s="10">
        <v>6</v>
      </c>
      <c r="AN103" s="10">
        <v>6</v>
      </c>
      <c r="AO103" s="10">
        <v>4</v>
      </c>
      <c r="AP103" s="10">
        <v>0</v>
      </c>
      <c r="AQ103" s="10"/>
      <c r="AR103" s="10"/>
      <c r="AS103" s="10"/>
      <c r="AT103" s="10"/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f t="shared" si="7"/>
        <v>106</v>
      </c>
    </row>
    <row r="104" spans="1:57" ht="22.5" customHeight="1">
      <c r="A104" s="57"/>
      <c r="B104" s="57"/>
      <c r="C104" s="8" t="s">
        <v>27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0"/>
      <c r="AR104" s="10"/>
      <c r="AS104" s="10"/>
      <c r="AT104" s="10"/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f t="shared" si="7"/>
        <v>0</v>
      </c>
    </row>
    <row r="105" spans="1:57" ht="23.25" customHeight="1" hidden="1">
      <c r="A105" s="22"/>
      <c r="B105" s="22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9.5" customHeight="1">
      <c r="A106" s="71" t="s">
        <v>14</v>
      </c>
      <c r="B106" s="65" t="s">
        <v>15</v>
      </c>
      <c r="C106" s="65" t="s">
        <v>16</v>
      </c>
      <c r="D106" s="63" t="s">
        <v>80</v>
      </c>
      <c r="E106" s="62" t="s">
        <v>0</v>
      </c>
      <c r="F106" s="62"/>
      <c r="G106" s="62"/>
      <c r="H106" s="63" t="s">
        <v>81</v>
      </c>
      <c r="I106" s="62" t="s">
        <v>1</v>
      </c>
      <c r="J106" s="62"/>
      <c r="K106" s="62"/>
      <c r="L106" s="62"/>
      <c r="M106" s="62" t="s">
        <v>2</v>
      </c>
      <c r="N106" s="62"/>
      <c r="O106" s="62"/>
      <c r="P106" s="62"/>
      <c r="Q106" s="63" t="s">
        <v>82</v>
      </c>
      <c r="R106" s="62" t="s">
        <v>3</v>
      </c>
      <c r="S106" s="62"/>
      <c r="T106" s="62"/>
      <c r="U106" s="63" t="s">
        <v>105</v>
      </c>
      <c r="V106" s="62" t="s">
        <v>4</v>
      </c>
      <c r="W106" s="62"/>
      <c r="X106" s="62"/>
      <c r="Y106" s="62"/>
      <c r="Z106" s="63" t="s">
        <v>106</v>
      </c>
      <c r="AA106" s="62" t="s">
        <v>5</v>
      </c>
      <c r="AB106" s="62"/>
      <c r="AC106" s="62"/>
      <c r="AD106" s="63" t="s">
        <v>107</v>
      </c>
      <c r="AE106" s="62" t="s">
        <v>6</v>
      </c>
      <c r="AF106" s="62"/>
      <c r="AG106" s="62"/>
      <c r="AH106" s="63" t="s">
        <v>108</v>
      </c>
      <c r="AI106" s="62" t="s">
        <v>11</v>
      </c>
      <c r="AJ106" s="62"/>
      <c r="AK106" s="62"/>
      <c r="AL106" s="63" t="s">
        <v>109</v>
      </c>
      <c r="AM106" s="62" t="s">
        <v>7</v>
      </c>
      <c r="AN106" s="62"/>
      <c r="AO106" s="62"/>
      <c r="AP106" s="62"/>
      <c r="AQ106" s="63" t="s">
        <v>110</v>
      </c>
      <c r="AR106" s="62" t="s">
        <v>8</v>
      </c>
      <c r="AS106" s="62"/>
      <c r="AT106" s="62"/>
      <c r="AU106" s="64" t="s">
        <v>111</v>
      </c>
      <c r="AV106" s="62" t="s">
        <v>9</v>
      </c>
      <c r="AW106" s="62"/>
      <c r="AX106" s="62"/>
      <c r="AY106" s="62"/>
      <c r="AZ106" s="62" t="s">
        <v>10</v>
      </c>
      <c r="BA106" s="62"/>
      <c r="BB106" s="62"/>
      <c r="BC106" s="62"/>
      <c r="BD106" s="58" t="s">
        <v>112</v>
      </c>
      <c r="BE106" s="58" t="s">
        <v>47</v>
      </c>
    </row>
    <row r="107" spans="1:57" ht="19.5" customHeight="1">
      <c r="A107" s="68"/>
      <c r="B107" s="66"/>
      <c r="C107" s="66"/>
      <c r="D107" s="63"/>
      <c r="E107" s="62"/>
      <c r="F107" s="62"/>
      <c r="G107" s="62"/>
      <c r="H107" s="63"/>
      <c r="I107" s="62"/>
      <c r="J107" s="62"/>
      <c r="K107" s="62"/>
      <c r="L107" s="62"/>
      <c r="M107" s="62"/>
      <c r="N107" s="62"/>
      <c r="O107" s="62"/>
      <c r="P107" s="62"/>
      <c r="Q107" s="63"/>
      <c r="R107" s="62"/>
      <c r="S107" s="62"/>
      <c r="T107" s="62"/>
      <c r="U107" s="63"/>
      <c r="V107" s="62"/>
      <c r="W107" s="62"/>
      <c r="X107" s="62"/>
      <c r="Y107" s="62"/>
      <c r="Z107" s="63"/>
      <c r="AA107" s="62"/>
      <c r="AB107" s="62"/>
      <c r="AC107" s="62"/>
      <c r="AD107" s="63"/>
      <c r="AE107" s="62"/>
      <c r="AF107" s="62"/>
      <c r="AG107" s="62"/>
      <c r="AH107" s="63"/>
      <c r="AI107" s="62"/>
      <c r="AJ107" s="62"/>
      <c r="AK107" s="62"/>
      <c r="AL107" s="63"/>
      <c r="AM107" s="62"/>
      <c r="AN107" s="62"/>
      <c r="AO107" s="62"/>
      <c r="AP107" s="62"/>
      <c r="AQ107" s="63"/>
      <c r="AR107" s="62"/>
      <c r="AS107" s="62"/>
      <c r="AT107" s="62"/>
      <c r="AU107" s="64"/>
      <c r="AV107" s="62"/>
      <c r="AW107" s="62"/>
      <c r="AX107" s="62"/>
      <c r="AY107" s="62"/>
      <c r="AZ107" s="62"/>
      <c r="BA107" s="62"/>
      <c r="BB107" s="62"/>
      <c r="BC107" s="62"/>
      <c r="BD107" s="59"/>
      <c r="BE107" s="59"/>
    </row>
    <row r="108" spans="1:57" ht="19.5" customHeight="1">
      <c r="A108" s="68"/>
      <c r="B108" s="66"/>
      <c r="C108" s="66"/>
      <c r="D108" s="63"/>
      <c r="E108" s="62"/>
      <c r="F108" s="62"/>
      <c r="G108" s="62"/>
      <c r="H108" s="63"/>
      <c r="I108" s="62"/>
      <c r="J108" s="62"/>
      <c r="K108" s="62"/>
      <c r="L108" s="62"/>
      <c r="M108" s="62"/>
      <c r="N108" s="62"/>
      <c r="O108" s="62"/>
      <c r="P108" s="62"/>
      <c r="Q108" s="63"/>
      <c r="R108" s="62"/>
      <c r="S108" s="62"/>
      <c r="T108" s="62"/>
      <c r="U108" s="63"/>
      <c r="V108" s="62"/>
      <c r="W108" s="62"/>
      <c r="X108" s="62"/>
      <c r="Y108" s="62"/>
      <c r="Z108" s="63"/>
      <c r="AA108" s="62"/>
      <c r="AB108" s="62"/>
      <c r="AC108" s="62"/>
      <c r="AD108" s="63"/>
      <c r="AE108" s="62"/>
      <c r="AF108" s="62"/>
      <c r="AG108" s="62"/>
      <c r="AH108" s="63"/>
      <c r="AI108" s="62"/>
      <c r="AJ108" s="62"/>
      <c r="AK108" s="62"/>
      <c r="AL108" s="63"/>
      <c r="AM108" s="62"/>
      <c r="AN108" s="62"/>
      <c r="AO108" s="62"/>
      <c r="AP108" s="62"/>
      <c r="AQ108" s="63"/>
      <c r="AR108" s="62"/>
      <c r="AS108" s="62"/>
      <c r="AT108" s="62"/>
      <c r="AU108" s="64"/>
      <c r="AV108" s="62"/>
      <c r="AW108" s="62"/>
      <c r="AX108" s="62"/>
      <c r="AY108" s="62"/>
      <c r="AZ108" s="62"/>
      <c r="BA108" s="62"/>
      <c r="BB108" s="62"/>
      <c r="BC108" s="62"/>
      <c r="BD108" s="59"/>
      <c r="BE108" s="59"/>
    </row>
    <row r="109" spans="1:57" ht="19.5" customHeight="1">
      <c r="A109" s="68"/>
      <c r="B109" s="66"/>
      <c r="C109" s="66"/>
      <c r="D109" s="63"/>
      <c r="E109" s="62"/>
      <c r="F109" s="62"/>
      <c r="G109" s="62"/>
      <c r="H109" s="63"/>
      <c r="I109" s="62"/>
      <c r="J109" s="62"/>
      <c r="K109" s="62"/>
      <c r="L109" s="62"/>
      <c r="M109" s="62"/>
      <c r="N109" s="62"/>
      <c r="O109" s="62"/>
      <c r="P109" s="62"/>
      <c r="Q109" s="63"/>
      <c r="R109" s="62"/>
      <c r="S109" s="62"/>
      <c r="T109" s="62"/>
      <c r="U109" s="63"/>
      <c r="V109" s="62"/>
      <c r="W109" s="62"/>
      <c r="X109" s="62"/>
      <c r="Y109" s="62"/>
      <c r="Z109" s="63"/>
      <c r="AA109" s="62"/>
      <c r="AB109" s="62"/>
      <c r="AC109" s="62"/>
      <c r="AD109" s="63"/>
      <c r="AE109" s="62"/>
      <c r="AF109" s="62"/>
      <c r="AG109" s="62"/>
      <c r="AH109" s="63"/>
      <c r="AI109" s="62"/>
      <c r="AJ109" s="62"/>
      <c r="AK109" s="62"/>
      <c r="AL109" s="63"/>
      <c r="AM109" s="62"/>
      <c r="AN109" s="62"/>
      <c r="AO109" s="62"/>
      <c r="AP109" s="62"/>
      <c r="AQ109" s="63"/>
      <c r="AR109" s="62"/>
      <c r="AS109" s="62"/>
      <c r="AT109" s="62"/>
      <c r="AU109" s="64"/>
      <c r="AV109" s="62"/>
      <c r="AW109" s="62"/>
      <c r="AX109" s="62"/>
      <c r="AY109" s="62"/>
      <c r="AZ109" s="62"/>
      <c r="BA109" s="62"/>
      <c r="BB109" s="62"/>
      <c r="BC109" s="62"/>
      <c r="BD109" s="59"/>
      <c r="BE109" s="59"/>
    </row>
    <row r="110" spans="1:57" ht="19.5" customHeight="1">
      <c r="A110" s="68"/>
      <c r="B110" s="66"/>
      <c r="C110" s="66"/>
      <c r="D110" s="63"/>
      <c r="E110" s="62"/>
      <c r="F110" s="62"/>
      <c r="G110" s="62"/>
      <c r="H110" s="63"/>
      <c r="I110" s="62"/>
      <c r="J110" s="62"/>
      <c r="K110" s="62"/>
      <c r="L110" s="62"/>
      <c r="M110" s="62"/>
      <c r="N110" s="62"/>
      <c r="O110" s="62"/>
      <c r="P110" s="62"/>
      <c r="Q110" s="63"/>
      <c r="R110" s="62"/>
      <c r="S110" s="62"/>
      <c r="T110" s="62"/>
      <c r="U110" s="63"/>
      <c r="V110" s="62"/>
      <c r="W110" s="62"/>
      <c r="X110" s="62"/>
      <c r="Y110" s="62"/>
      <c r="Z110" s="63"/>
      <c r="AA110" s="62"/>
      <c r="AB110" s="62"/>
      <c r="AC110" s="62"/>
      <c r="AD110" s="63"/>
      <c r="AE110" s="62"/>
      <c r="AF110" s="62"/>
      <c r="AG110" s="62"/>
      <c r="AH110" s="63"/>
      <c r="AI110" s="62"/>
      <c r="AJ110" s="62"/>
      <c r="AK110" s="62"/>
      <c r="AL110" s="63"/>
      <c r="AM110" s="62"/>
      <c r="AN110" s="62"/>
      <c r="AO110" s="62"/>
      <c r="AP110" s="62"/>
      <c r="AQ110" s="63"/>
      <c r="AR110" s="62"/>
      <c r="AS110" s="62"/>
      <c r="AT110" s="62"/>
      <c r="AU110" s="64"/>
      <c r="AV110" s="62"/>
      <c r="AW110" s="62"/>
      <c r="AX110" s="62"/>
      <c r="AY110" s="62"/>
      <c r="AZ110" s="62"/>
      <c r="BA110" s="62"/>
      <c r="BB110" s="62"/>
      <c r="BC110" s="62"/>
      <c r="BD110" s="60"/>
      <c r="BE110" s="60"/>
    </row>
    <row r="111" spans="1:57" ht="19.5" customHeight="1">
      <c r="A111" s="68"/>
      <c r="B111" s="66"/>
      <c r="C111" s="66"/>
      <c r="D111" s="61" t="s">
        <v>12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2"/>
    </row>
    <row r="112" spans="1:57" ht="19.5" customHeight="1">
      <c r="A112" s="68"/>
      <c r="B112" s="66"/>
      <c r="C112" s="66"/>
      <c r="D112" s="3">
        <v>36</v>
      </c>
      <c r="E112" s="3">
        <v>37</v>
      </c>
      <c r="F112" s="3">
        <v>38</v>
      </c>
      <c r="G112" s="3">
        <v>39</v>
      </c>
      <c r="H112" s="3">
        <v>40</v>
      </c>
      <c r="I112" s="3">
        <v>41</v>
      </c>
      <c r="J112" s="3">
        <v>42</v>
      </c>
      <c r="K112" s="3">
        <v>43</v>
      </c>
      <c r="L112" s="3">
        <v>44</v>
      </c>
      <c r="M112" s="3">
        <v>45</v>
      </c>
      <c r="N112" s="3">
        <v>46</v>
      </c>
      <c r="O112" s="3">
        <v>47</v>
      </c>
      <c r="P112" s="3">
        <v>48</v>
      </c>
      <c r="Q112" s="3">
        <v>49</v>
      </c>
      <c r="R112" s="3">
        <v>50</v>
      </c>
      <c r="S112" s="3">
        <v>51</v>
      </c>
      <c r="T112" s="3">
        <v>52</v>
      </c>
      <c r="U112" s="3">
        <v>53</v>
      </c>
      <c r="V112" s="4" t="s">
        <v>17</v>
      </c>
      <c r="W112" s="4" t="s">
        <v>18</v>
      </c>
      <c r="X112" s="4" t="s">
        <v>19</v>
      </c>
      <c r="Y112" s="4" t="s">
        <v>20</v>
      </c>
      <c r="Z112" s="4" t="s">
        <v>21</v>
      </c>
      <c r="AA112" s="4" t="s">
        <v>22</v>
      </c>
      <c r="AB112" s="4" t="s">
        <v>23</v>
      </c>
      <c r="AC112" s="4" t="s">
        <v>24</v>
      </c>
      <c r="AD112" s="4" t="s">
        <v>25</v>
      </c>
      <c r="AE112" s="3">
        <v>10</v>
      </c>
      <c r="AF112" s="3">
        <v>11</v>
      </c>
      <c r="AG112" s="3">
        <v>12</v>
      </c>
      <c r="AH112" s="3">
        <v>13</v>
      </c>
      <c r="AI112" s="3">
        <v>14</v>
      </c>
      <c r="AJ112" s="3">
        <v>15</v>
      </c>
      <c r="AK112" s="3">
        <v>16</v>
      </c>
      <c r="AL112" s="3">
        <v>17</v>
      </c>
      <c r="AM112" s="3">
        <v>18</v>
      </c>
      <c r="AN112" s="3">
        <v>19</v>
      </c>
      <c r="AO112" s="3">
        <v>20</v>
      </c>
      <c r="AP112" s="3">
        <v>21</v>
      </c>
      <c r="AQ112" s="3">
        <v>22</v>
      </c>
      <c r="AR112" s="3">
        <v>23</v>
      </c>
      <c r="AS112" s="3">
        <v>24</v>
      </c>
      <c r="AT112" s="3">
        <v>25</v>
      </c>
      <c r="AU112" s="3">
        <v>26</v>
      </c>
      <c r="AV112" s="3">
        <v>27</v>
      </c>
      <c r="AW112" s="3">
        <v>28</v>
      </c>
      <c r="AX112" s="3">
        <v>29</v>
      </c>
      <c r="AY112" s="3">
        <v>30</v>
      </c>
      <c r="AZ112" s="3">
        <v>31</v>
      </c>
      <c r="BA112" s="3">
        <v>32</v>
      </c>
      <c r="BB112" s="3">
        <v>33</v>
      </c>
      <c r="BC112" s="3">
        <v>34</v>
      </c>
      <c r="BD112" s="3">
        <v>35</v>
      </c>
      <c r="BE112" s="2"/>
    </row>
    <row r="113" spans="1:57" ht="19.5" customHeight="1">
      <c r="A113" s="68"/>
      <c r="B113" s="66"/>
      <c r="C113" s="66"/>
      <c r="D113" s="61" t="s">
        <v>13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2"/>
    </row>
    <row r="114" spans="1:57" ht="19.5" customHeight="1">
      <c r="A114" s="69"/>
      <c r="B114" s="67"/>
      <c r="C114" s="67"/>
      <c r="D114" s="3">
        <v>1</v>
      </c>
      <c r="E114" s="3">
        <v>2</v>
      </c>
      <c r="F114" s="3">
        <v>3</v>
      </c>
      <c r="G114" s="3">
        <v>4</v>
      </c>
      <c r="H114" s="3">
        <v>5</v>
      </c>
      <c r="I114" s="3">
        <v>6</v>
      </c>
      <c r="J114" s="3">
        <v>7</v>
      </c>
      <c r="K114" s="3">
        <v>8</v>
      </c>
      <c r="L114" s="3">
        <v>9</v>
      </c>
      <c r="M114" s="3">
        <v>10</v>
      </c>
      <c r="N114" s="3">
        <v>11</v>
      </c>
      <c r="O114" s="3">
        <v>12</v>
      </c>
      <c r="P114" s="3">
        <v>13</v>
      </c>
      <c r="Q114" s="3">
        <v>14</v>
      </c>
      <c r="R114" s="3">
        <v>15</v>
      </c>
      <c r="S114" s="3">
        <v>16</v>
      </c>
      <c r="T114" s="3">
        <v>17</v>
      </c>
      <c r="U114" s="3">
        <v>18</v>
      </c>
      <c r="V114" s="3">
        <v>19</v>
      </c>
      <c r="W114" s="3">
        <v>20</v>
      </c>
      <c r="X114" s="3">
        <v>21</v>
      </c>
      <c r="Y114" s="3">
        <v>22</v>
      </c>
      <c r="Z114" s="3">
        <v>23</v>
      </c>
      <c r="AA114" s="3">
        <v>24</v>
      </c>
      <c r="AB114" s="3">
        <v>25</v>
      </c>
      <c r="AC114" s="3">
        <v>26</v>
      </c>
      <c r="AD114" s="3">
        <v>27</v>
      </c>
      <c r="AE114" s="3">
        <v>28</v>
      </c>
      <c r="AF114" s="3">
        <v>29</v>
      </c>
      <c r="AG114" s="3">
        <v>30</v>
      </c>
      <c r="AH114" s="3">
        <v>31</v>
      </c>
      <c r="AI114" s="3">
        <v>32</v>
      </c>
      <c r="AJ114" s="3">
        <v>33</v>
      </c>
      <c r="AK114" s="3">
        <v>34</v>
      </c>
      <c r="AL114" s="3">
        <v>35</v>
      </c>
      <c r="AM114" s="3">
        <v>36</v>
      </c>
      <c r="AN114" s="3">
        <v>37</v>
      </c>
      <c r="AO114" s="3">
        <v>38</v>
      </c>
      <c r="AP114" s="3">
        <v>39</v>
      </c>
      <c r="AQ114" s="3">
        <v>40</v>
      </c>
      <c r="AR114" s="3">
        <v>41</v>
      </c>
      <c r="AS114" s="3">
        <v>42</v>
      </c>
      <c r="AT114" s="3">
        <v>43</v>
      </c>
      <c r="AU114" s="3">
        <v>44</v>
      </c>
      <c r="AV114" s="3">
        <v>45</v>
      </c>
      <c r="AW114" s="3">
        <v>46</v>
      </c>
      <c r="AX114" s="3">
        <v>47</v>
      </c>
      <c r="AY114" s="3">
        <v>48</v>
      </c>
      <c r="AZ114" s="3">
        <v>49</v>
      </c>
      <c r="BA114" s="3">
        <v>50</v>
      </c>
      <c r="BB114" s="3">
        <v>51</v>
      </c>
      <c r="BC114" s="3">
        <v>52</v>
      </c>
      <c r="BD114" s="3">
        <v>53</v>
      </c>
      <c r="BE114" s="2"/>
    </row>
    <row r="115" spans="1:57" ht="40.5" customHeight="1">
      <c r="A115" s="56"/>
      <c r="B115" s="56"/>
      <c r="C115" s="9"/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/>
      <c r="AR115" s="10"/>
      <c r="AS115" s="10"/>
      <c r="AT115" s="10"/>
      <c r="AU115" s="10">
        <f aca="true" t="shared" si="9" ref="AU115:BD115">SUM(AU117)</f>
        <v>0</v>
      </c>
      <c r="AV115" s="10">
        <f t="shared" si="9"/>
        <v>0</v>
      </c>
      <c r="AW115" s="10">
        <f t="shared" si="9"/>
        <v>0</v>
      </c>
      <c r="AX115" s="10">
        <f t="shared" si="9"/>
        <v>0</v>
      </c>
      <c r="AY115" s="10">
        <f t="shared" si="9"/>
        <v>0</v>
      </c>
      <c r="AZ115" s="10">
        <f t="shared" si="9"/>
        <v>0</v>
      </c>
      <c r="BA115" s="10">
        <f t="shared" si="9"/>
        <v>0</v>
      </c>
      <c r="BB115" s="10">
        <f t="shared" si="9"/>
        <v>0</v>
      </c>
      <c r="BC115" s="10">
        <f t="shared" si="9"/>
        <v>0</v>
      </c>
      <c r="BD115" s="10">
        <f t="shared" si="9"/>
        <v>0</v>
      </c>
      <c r="BE115" s="10">
        <v>0</v>
      </c>
    </row>
    <row r="116" spans="1:57" ht="33" customHeight="1">
      <c r="A116" s="57"/>
      <c r="B116" s="57"/>
      <c r="C116" s="8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/>
      <c r="AR116" s="12"/>
      <c r="AS116" s="12"/>
      <c r="AT116" s="12"/>
      <c r="AU116" s="12">
        <f aca="true" t="shared" si="10" ref="AU116:BD116">SUM(AU118)</f>
        <v>0</v>
      </c>
      <c r="AV116" s="12">
        <f t="shared" si="10"/>
        <v>0</v>
      </c>
      <c r="AW116" s="12">
        <f t="shared" si="10"/>
        <v>0</v>
      </c>
      <c r="AX116" s="12">
        <f t="shared" si="10"/>
        <v>0</v>
      </c>
      <c r="AY116" s="12">
        <f t="shared" si="10"/>
        <v>0</v>
      </c>
      <c r="AZ116" s="12">
        <f t="shared" si="10"/>
        <v>0</v>
      </c>
      <c r="BA116" s="12">
        <f t="shared" si="10"/>
        <v>0</v>
      </c>
      <c r="BB116" s="12">
        <f t="shared" si="10"/>
        <v>0</v>
      </c>
      <c r="BC116" s="12">
        <f t="shared" si="10"/>
        <v>0</v>
      </c>
      <c r="BD116" s="12">
        <f t="shared" si="10"/>
        <v>0</v>
      </c>
      <c r="BE116" s="10">
        <v>0</v>
      </c>
    </row>
    <row r="117" spans="1:57" ht="20.25" customHeight="1">
      <c r="A117" s="83"/>
      <c r="B117" s="83"/>
      <c r="C117" s="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</row>
    <row r="118" spans="1:57" ht="32.25" customHeight="1" hidden="1">
      <c r="A118" s="83"/>
      <c r="B118" s="83"/>
      <c r="C118" s="9" t="s">
        <v>27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>
        <v>0</v>
      </c>
      <c r="V118" s="10">
        <v>0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2"/>
      <c r="AQ118" s="12"/>
      <c r="AR118" s="12"/>
      <c r="AS118" s="12"/>
      <c r="AT118" s="12"/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f>SUM(D118:BD118)</f>
        <v>0</v>
      </c>
    </row>
    <row r="119" spans="1:57" ht="24.75" customHeight="1">
      <c r="A119" s="29" t="s">
        <v>119</v>
      </c>
      <c r="B119" s="29" t="s">
        <v>120</v>
      </c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0"/>
      <c r="V119" s="1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 t="s">
        <v>121</v>
      </c>
      <c r="AT119" s="12"/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 t="s">
        <v>122</v>
      </c>
    </row>
    <row r="120" spans="1:57" ht="31.5" customHeight="1">
      <c r="A120" s="75" t="s">
        <v>48</v>
      </c>
      <c r="B120" s="73"/>
      <c r="C120" s="74"/>
      <c r="D120" s="12">
        <f aca="true" t="shared" si="11" ref="D120:Q120">SUM(D10,D20,D26,D69)</f>
        <v>11.5</v>
      </c>
      <c r="E120" s="12">
        <f t="shared" si="11"/>
        <v>11.5</v>
      </c>
      <c r="F120" s="12">
        <f t="shared" si="11"/>
        <v>11.5</v>
      </c>
      <c r="G120" s="12">
        <f t="shared" si="11"/>
        <v>11.5</v>
      </c>
      <c r="H120" s="12">
        <f t="shared" si="11"/>
        <v>11.5</v>
      </c>
      <c r="I120" s="12">
        <f t="shared" si="11"/>
        <v>11.5</v>
      </c>
      <c r="J120" s="12">
        <f t="shared" si="11"/>
        <v>11.5</v>
      </c>
      <c r="K120" s="12">
        <f t="shared" si="11"/>
        <v>11.5</v>
      </c>
      <c r="L120" s="12">
        <f t="shared" si="11"/>
        <v>11.5</v>
      </c>
      <c r="M120" s="12">
        <f t="shared" si="11"/>
        <v>11.5</v>
      </c>
      <c r="N120" s="12">
        <f t="shared" si="11"/>
        <v>11.5</v>
      </c>
      <c r="O120" s="12">
        <f t="shared" si="11"/>
        <v>12.5</v>
      </c>
      <c r="P120" s="12">
        <f t="shared" si="11"/>
        <v>12.5</v>
      </c>
      <c r="Q120" s="12">
        <f t="shared" si="11"/>
        <v>12.5</v>
      </c>
      <c r="R120" s="12">
        <v>36</v>
      </c>
      <c r="S120" s="12">
        <v>36</v>
      </c>
      <c r="T120" s="12">
        <v>36</v>
      </c>
      <c r="U120" s="12">
        <v>0</v>
      </c>
      <c r="V120" s="12">
        <v>0</v>
      </c>
      <c r="W120" s="12">
        <v>0</v>
      </c>
      <c r="X120" s="12">
        <v>36</v>
      </c>
      <c r="Y120" s="12">
        <v>36</v>
      </c>
      <c r="Z120" s="12">
        <v>36</v>
      </c>
      <c r="AA120" s="12">
        <v>36</v>
      </c>
      <c r="AB120" s="12">
        <v>36</v>
      </c>
      <c r="AC120" s="12">
        <v>36</v>
      </c>
      <c r="AD120" s="12">
        <v>36</v>
      </c>
      <c r="AE120" s="12">
        <v>36</v>
      </c>
      <c r="AF120" s="12">
        <v>36</v>
      </c>
      <c r="AG120" s="12">
        <v>36</v>
      </c>
      <c r="AH120" s="12">
        <v>36</v>
      </c>
      <c r="AI120" s="12">
        <v>36</v>
      </c>
      <c r="AJ120" s="12">
        <v>36</v>
      </c>
      <c r="AK120" s="12">
        <v>36</v>
      </c>
      <c r="AL120" s="12">
        <v>36</v>
      </c>
      <c r="AM120" s="12">
        <v>36</v>
      </c>
      <c r="AN120" s="12">
        <v>36</v>
      </c>
      <c r="AO120" s="12">
        <v>36</v>
      </c>
      <c r="AP120" s="12">
        <v>36</v>
      </c>
      <c r="AQ120" s="12">
        <v>36</v>
      </c>
      <c r="AR120" s="12"/>
      <c r="AS120" s="12"/>
      <c r="AT120" s="12"/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0">
        <v>1332</v>
      </c>
    </row>
    <row r="121" spans="1:57" ht="21.75" customHeight="1">
      <c r="A121" s="76" t="s">
        <v>28</v>
      </c>
      <c r="B121" s="77"/>
      <c r="C121" s="78"/>
      <c r="D121" s="12">
        <f aca="true" t="shared" si="12" ref="D121:Q121">SUM(D11,D21,D27,D70)</f>
        <v>6</v>
      </c>
      <c r="E121" s="12">
        <f t="shared" si="12"/>
        <v>6</v>
      </c>
      <c r="F121" s="12">
        <f t="shared" si="12"/>
        <v>6</v>
      </c>
      <c r="G121" s="12">
        <f t="shared" si="12"/>
        <v>6</v>
      </c>
      <c r="H121" s="12">
        <f t="shared" si="12"/>
        <v>6</v>
      </c>
      <c r="I121" s="12">
        <f t="shared" si="12"/>
        <v>6</v>
      </c>
      <c r="J121" s="12">
        <f t="shared" si="12"/>
        <v>5</v>
      </c>
      <c r="K121" s="12">
        <f t="shared" si="12"/>
        <v>6</v>
      </c>
      <c r="L121" s="12">
        <f t="shared" si="12"/>
        <v>6</v>
      </c>
      <c r="M121" s="12">
        <f t="shared" si="12"/>
        <v>5</v>
      </c>
      <c r="N121" s="12">
        <f t="shared" si="12"/>
        <v>4</v>
      </c>
      <c r="O121" s="12">
        <f t="shared" si="12"/>
        <v>5</v>
      </c>
      <c r="P121" s="12">
        <f t="shared" si="12"/>
        <v>5</v>
      </c>
      <c r="Q121" s="12">
        <f t="shared" si="12"/>
        <v>5</v>
      </c>
      <c r="R121" s="12">
        <v>18</v>
      </c>
      <c r="S121" s="12">
        <v>18</v>
      </c>
      <c r="T121" s="12">
        <v>18</v>
      </c>
      <c r="U121" s="12">
        <v>0</v>
      </c>
      <c r="V121" s="12">
        <v>0</v>
      </c>
      <c r="W121" s="12">
        <v>0</v>
      </c>
      <c r="X121" s="12">
        <v>18</v>
      </c>
      <c r="Y121" s="12">
        <v>18</v>
      </c>
      <c r="Z121" s="12">
        <v>18</v>
      </c>
      <c r="AA121" s="12">
        <v>18</v>
      </c>
      <c r="AB121" s="12">
        <v>18</v>
      </c>
      <c r="AC121" s="12">
        <v>18</v>
      </c>
      <c r="AD121" s="12">
        <v>18</v>
      </c>
      <c r="AE121" s="12">
        <v>18</v>
      </c>
      <c r="AF121" s="12">
        <v>18</v>
      </c>
      <c r="AG121" s="12">
        <v>18</v>
      </c>
      <c r="AH121" s="12">
        <v>18</v>
      </c>
      <c r="AI121" s="12">
        <v>18</v>
      </c>
      <c r="AJ121" s="12">
        <v>18</v>
      </c>
      <c r="AK121" s="12">
        <v>18</v>
      </c>
      <c r="AL121" s="12">
        <v>18</v>
      </c>
      <c r="AM121" s="12">
        <v>18</v>
      </c>
      <c r="AN121" s="12">
        <v>18</v>
      </c>
      <c r="AO121" s="12">
        <v>18</v>
      </c>
      <c r="AP121" s="12">
        <v>18</v>
      </c>
      <c r="AQ121" s="12">
        <v>18</v>
      </c>
      <c r="AR121" s="12"/>
      <c r="AS121" s="12"/>
      <c r="AT121" s="12"/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0">
        <v>666</v>
      </c>
    </row>
    <row r="122" spans="1:57" ht="14.25">
      <c r="A122" s="72" t="s">
        <v>29</v>
      </c>
      <c r="B122" s="73"/>
      <c r="C122" s="74"/>
      <c r="D122" s="13">
        <f>SUM(D112:D113)</f>
        <v>36</v>
      </c>
      <c r="E122" s="13">
        <f aca="true" t="shared" si="13" ref="E122:P122">SUM(E112:E113)</f>
        <v>37</v>
      </c>
      <c r="F122" s="13">
        <f t="shared" si="13"/>
        <v>38</v>
      </c>
      <c r="G122" s="13">
        <f t="shared" si="13"/>
        <v>39</v>
      </c>
      <c r="H122" s="13">
        <f t="shared" si="13"/>
        <v>40</v>
      </c>
      <c r="I122" s="13">
        <f t="shared" si="13"/>
        <v>41</v>
      </c>
      <c r="J122" s="13">
        <f t="shared" si="13"/>
        <v>42</v>
      </c>
      <c r="K122" s="13">
        <f t="shared" si="13"/>
        <v>43</v>
      </c>
      <c r="L122" s="13">
        <f t="shared" si="13"/>
        <v>44</v>
      </c>
      <c r="M122" s="13">
        <f t="shared" si="13"/>
        <v>45</v>
      </c>
      <c r="N122" s="13">
        <f t="shared" si="13"/>
        <v>46</v>
      </c>
      <c r="O122" s="13">
        <f t="shared" si="13"/>
        <v>47</v>
      </c>
      <c r="P122" s="13">
        <f t="shared" si="13"/>
        <v>48</v>
      </c>
      <c r="Q122" s="13">
        <f>S122</f>
        <v>54</v>
      </c>
      <c r="R122" s="13">
        <f aca="true" t="shared" si="14" ref="R122:AP122">SUM(R120:R121)</f>
        <v>54</v>
      </c>
      <c r="S122" s="13">
        <f t="shared" si="14"/>
        <v>54</v>
      </c>
      <c r="T122" s="13">
        <v>54</v>
      </c>
      <c r="U122" s="13">
        <v>0</v>
      </c>
      <c r="V122" s="13">
        <v>0</v>
      </c>
      <c r="W122" s="13">
        <f t="shared" si="14"/>
        <v>0</v>
      </c>
      <c r="X122" s="13">
        <f t="shared" si="14"/>
        <v>54</v>
      </c>
      <c r="Y122" s="13">
        <f t="shared" si="14"/>
        <v>54</v>
      </c>
      <c r="Z122" s="13">
        <f t="shared" si="14"/>
        <v>54</v>
      </c>
      <c r="AA122" s="13">
        <f t="shared" si="14"/>
        <v>54</v>
      </c>
      <c r="AB122" s="13">
        <f t="shared" si="14"/>
        <v>54</v>
      </c>
      <c r="AC122" s="13">
        <f t="shared" si="14"/>
        <v>54</v>
      </c>
      <c r="AD122" s="13">
        <f t="shared" si="14"/>
        <v>54</v>
      </c>
      <c r="AE122" s="13">
        <f t="shared" si="14"/>
        <v>54</v>
      </c>
      <c r="AF122" s="13">
        <f t="shared" si="14"/>
        <v>54</v>
      </c>
      <c r="AG122" s="13">
        <f t="shared" si="14"/>
        <v>54</v>
      </c>
      <c r="AH122" s="13">
        <f t="shared" si="14"/>
        <v>54</v>
      </c>
      <c r="AI122" s="13">
        <f t="shared" si="14"/>
        <v>54</v>
      </c>
      <c r="AJ122" s="13">
        <f t="shared" si="14"/>
        <v>54</v>
      </c>
      <c r="AK122" s="13">
        <f t="shared" si="14"/>
        <v>54</v>
      </c>
      <c r="AL122" s="13">
        <f t="shared" si="14"/>
        <v>54</v>
      </c>
      <c r="AM122" s="13">
        <f t="shared" si="14"/>
        <v>54</v>
      </c>
      <c r="AN122" s="13">
        <f t="shared" si="14"/>
        <v>54</v>
      </c>
      <c r="AO122" s="13">
        <f t="shared" si="14"/>
        <v>54</v>
      </c>
      <c r="AP122" s="13">
        <f t="shared" si="14"/>
        <v>54</v>
      </c>
      <c r="AQ122" s="13">
        <v>54</v>
      </c>
      <c r="AR122" s="13"/>
      <c r="AS122" s="13"/>
      <c r="AT122" s="13"/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0">
        <v>1998</v>
      </c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</sheetData>
  <sheetProtection/>
  <mergeCells count="185">
    <mergeCell ref="A106:A114"/>
    <mergeCell ref="B106:B114"/>
    <mergeCell ref="B103:B104"/>
    <mergeCell ref="A117:A118"/>
    <mergeCell ref="B117:B118"/>
    <mergeCell ref="A103:A104"/>
    <mergeCell ref="A101:A102"/>
    <mergeCell ref="B101:B102"/>
    <mergeCell ref="A83:A84"/>
    <mergeCell ref="B83:B84"/>
    <mergeCell ref="A87:A88"/>
    <mergeCell ref="B87:B88"/>
    <mergeCell ref="A99:A100"/>
    <mergeCell ref="B99:B100"/>
    <mergeCell ref="A90:A98"/>
    <mergeCell ref="B90:B98"/>
    <mergeCell ref="A81:A82"/>
    <mergeCell ref="B81:B82"/>
    <mergeCell ref="A60:A61"/>
    <mergeCell ref="A62:A63"/>
    <mergeCell ref="A70:A71"/>
    <mergeCell ref="A79:A80"/>
    <mergeCell ref="A68:A69"/>
    <mergeCell ref="A66:A67"/>
    <mergeCell ref="B66:B67"/>
    <mergeCell ref="B68:B69"/>
    <mergeCell ref="A12:A13"/>
    <mergeCell ref="B12:B13"/>
    <mergeCell ref="A22:A23"/>
    <mergeCell ref="B22:B23"/>
    <mergeCell ref="A14:A15"/>
    <mergeCell ref="A48:A49"/>
    <mergeCell ref="B14:B15"/>
    <mergeCell ref="A16:A17"/>
    <mergeCell ref="B16:B17"/>
    <mergeCell ref="A18:A19"/>
    <mergeCell ref="B18:B19"/>
    <mergeCell ref="AQ1:AQ5"/>
    <mergeCell ref="AL1:AL5"/>
    <mergeCell ref="Z1:Z5"/>
    <mergeCell ref="AA1:AC5"/>
    <mergeCell ref="D8:BD8"/>
    <mergeCell ref="AZ1:BC5"/>
    <mergeCell ref="AE1:AG5"/>
    <mergeCell ref="B10:B11"/>
    <mergeCell ref="AM1:AP5"/>
    <mergeCell ref="A10:A11"/>
    <mergeCell ref="M1:P5"/>
    <mergeCell ref="D1:D5"/>
    <mergeCell ref="E1:G5"/>
    <mergeCell ref="H1:H5"/>
    <mergeCell ref="AI1:AK5"/>
    <mergeCell ref="Q1:Q5"/>
    <mergeCell ref="R1:T5"/>
    <mergeCell ref="U1:U5"/>
    <mergeCell ref="AD1:AD5"/>
    <mergeCell ref="AV1:AY5"/>
    <mergeCell ref="A1:A9"/>
    <mergeCell ref="B1:B9"/>
    <mergeCell ref="C1:C9"/>
    <mergeCell ref="I1:L5"/>
    <mergeCell ref="D6:BD6"/>
    <mergeCell ref="AH1:AH5"/>
    <mergeCell ref="V1:Y5"/>
    <mergeCell ref="AR1:AT5"/>
    <mergeCell ref="AU1:AU5"/>
    <mergeCell ref="BD1:BD5"/>
    <mergeCell ref="A35:A43"/>
    <mergeCell ref="B35:B43"/>
    <mergeCell ref="A20:A21"/>
    <mergeCell ref="B20:B21"/>
    <mergeCell ref="A24:A25"/>
    <mergeCell ref="B24:B25"/>
    <mergeCell ref="E35:G39"/>
    <mergeCell ref="H35:H39"/>
    <mergeCell ref="AZ35:BC39"/>
    <mergeCell ref="BE1:BE5"/>
    <mergeCell ref="A122:C122"/>
    <mergeCell ref="A115:A116"/>
    <mergeCell ref="B115:B116"/>
    <mergeCell ref="A120:C120"/>
    <mergeCell ref="A121:C121"/>
    <mergeCell ref="A46:A47"/>
    <mergeCell ref="B46:B47"/>
    <mergeCell ref="C35:C43"/>
    <mergeCell ref="D35:D39"/>
    <mergeCell ref="AU35:AU39"/>
    <mergeCell ref="I35:L39"/>
    <mergeCell ref="M35:P39"/>
    <mergeCell ref="Q35:Q39"/>
    <mergeCell ref="R35:T39"/>
    <mergeCell ref="AA35:AC39"/>
    <mergeCell ref="AL35:AL39"/>
    <mergeCell ref="AM35:AP39"/>
    <mergeCell ref="U35:U39"/>
    <mergeCell ref="V35:Y39"/>
    <mergeCell ref="M90:P94"/>
    <mergeCell ref="Q90:Q94"/>
    <mergeCell ref="R90:T94"/>
    <mergeCell ref="BD35:BD39"/>
    <mergeCell ref="AD35:AD39"/>
    <mergeCell ref="AE35:AG39"/>
    <mergeCell ref="AH35:AH39"/>
    <mergeCell ref="AI35:AK39"/>
    <mergeCell ref="AV35:AY39"/>
    <mergeCell ref="AR35:AT39"/>
    <mergeCell ref="C90:C98"/>
    <mergeCell ref="D90:D94"/>
    <mergeCell ref="D97:BD97"/>
    <mergeCell ref="AM90:AP94"/>
    <mergeCell ref="AL90:AL94"/>
    <mergeCell ref="V90:Y94"/>
    <mergeCell ref="AI90:AK94"/>
    <mergeCell ref="AH90:AH94"/>
    <mergeCell ref="U90:U94"/>
    <mergeCell ref="Z90:Z94"/>
    <mergeCell ref="AD90:AD94"/>
    <mergeCell ref="AE90:AG94"/>
    <mergeCell ref="Z35:Z39"/>
    <mergeCell ref="BE90:BE94"/>
    <mergeCell ref="D95:BD95"/>
    <mergeCell ref="BE35:BE39"/>
    <mergeCell ref="D40:BD40"/>
    <mergeCell ref="D42:BD42"/>
    <mergeCell ref="E90:G94"/>
    <mergeCell ref="H90:H94"/>
    <mergeCell ref="I90:L94"/>
    <mergeCell ref="AQ35:AQ39"/>
    <mergeCell ref="AA90:AC94"/>
    <mergeCell ref="C106:C114"/>
    <mergeCell ref="D106:D110"/>
    <mergeCell ref="E106:G110"/>
    <mergeCell ref="H106:H110"/>
    <mergeCell ref="D113:BD113"/>
    <mergeCell ref="AL106:AL110"/>
    <mergeCell ref="AM106:AP110"/>
    <mergeCell ref="BD90:BD94"/>
    <mergeCell ref="AQ90:AQ94"/>
    <mergeCell ref="AR90:AT94"/>
    <mergeCell ref="AU90:AU94"/>
    <mergeCell ref="AV90:AY94"/>
    <mergeCell ref="AZ90:BC94"/>
    <mergeCell ref="AZ106:BC110"/>
    <mergeCell ref="BD106:BD110"/>
    <mergeCell ref="R106:T110"/>
    <mergeCell ref="U106:U110"/>
    <mergeCell ref="V106:Y110"/>
    <mergeCell ref="AU106:AU110"/>
    <mergeCell ref="AQ106:AQ110"/>
    <mergeCell ref="AR106:AT110"/>
    <mergeCell ref="AA106:AC110"/>
    <mergeCell ref="AD106:AD110"/>
    <mergeCell ref="BE106:BE110"/>
    <mergeCell ref="D111:BD111"/>
    <mergeCell ref="AE106:AG110"/>
    <mergeCell ref="AH106:AH110"/>
    <mergeCell ref="AI106:AK110"/>
    <mergeCell ref="I106:L110"/>
    <mergeCell ref="M106:P110"/>
    <mergeCell ref="Q106:Q110"/>
    <mergeCell ref="AV106:AY110"/>
    <mergeCell ref="Z106:Z110"/>
    <mergeCell ref="A52:A53"/>
    <mergeCell ref="B52:B53"/>
    <mergeCell ref="A64:A65"/>
    <mergeCell ref="B64:B65"/>
    <mergeCell ref="B56:B57"/>
    <mergeCell ref="A56:A57"/>
    <mergeCell ref="B62:B63"/>
    <mergeCell ref="A32:A33"/>
    <mergeCell ref="B32:B33"/>
    <mergeCell ref="A44:A45"/>
    <mergeCell ref="B44:B45"/>
    <mergeCell ref="B48:B49"/>
    <mergeCell ref="A50:A51"/>
    <mergeCell ref="B50:B51"/>
    <mergeCell ref="B79:B80"/>
    <mergeCell ref="B76:B77"/>
    <mergeCell ref="B70:B71"/>
    <mergeCell ref="A76:A77"/>
    <mergeCell ref="A54:A55"/>
    <mergeCell ref="B54:B55"/>
    <mergeCell ref="A58:A59"/>
    <mergeCell ref="B58:B59"/>
    <mergeCell ref="B60:B61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USER</cp:lastModifiedBy>
  <cp:lastPrinted>2018-04-03T12:07:42Z</cp:lastPrinted>
  <dcterms:created xsi:type="dcterms:W3CDTF">2011-04-04T05:03:41Z</dcterms:created>
  <dcterms:modified xsi:type="dcterms:W3CDTF">2019-10-30T19:12:41Z</dcterms:modified>
  <cp:category/>
  <cp:version/>
  <cp:contentType/>
  <cp:contentStatus/>
</cp:coreProperties>
</file>