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<sst xmlns="http://schemas.openxmlformats.org/spreadsheetml/2006/main" count="109" uniqueCount="83">
  <si>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</si>
  <si>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</si>
  <si>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</si>
  <si>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</si>
  <si>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</si>
  <si>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</si>
  <si>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</si>
  <si>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</si>
  <si>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</si>
  <si>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</si>
  <si>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</si>
  <si>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</si>
  <si>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</si>
  <si>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</si>
  <si>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</si>
  <si>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</si>
  <si>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</si>
  <si>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</si>
  <si>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</si>
  <si>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</si>
  <si>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</si>
  <si>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</si>
  <si>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</si>
  <si>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</si>
  <si>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</si>
  <si>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</si>
  <si>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</si>
  <si>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</si>
  <si>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</t>
  </si>
  <si>
    <t>2 сент - 6 сент.</t>
  </si>
  <si>
    <t>30 сент. - 4 окт.</t>
  </si>
  <si>
    <t>2 декабря- 6 декабря</t>
  </si>
  <si>
    <t>27-31 января</t>
  </si>
  <si>
    <t>24 февр. - 28 февр.</t>
  </si>
  <si>
    <t>23-27 марта</t>
  </si>
  <si>
    <t>20-24 апреля</t>
  </si>
  <si>
    <t>25мая- 29мая</t>
  </si>
  <si>
    <t>22-26 июня</t>
  </si>
  <si>
    <t>24августа -28авг</t>
  </si>
  <si>
    <t>Физическая культура</t>
  </si>
  <si>
    <t>30 декабря - 3 января</t>
  </si>
  <si>
    <t>Общеобразовательные дисциплины базовые</t>
  </si>
  <si>
    <t>Основы безопасности жизнедеятельности</t>
  </si>
  <si>
    <t>АЦ.00</t>
  </si>
  <si>
    <t>Адаптационный цикл</t>
  </si>
  <si>
    <t>АЦ.03</t>
  </si>
  <si>
    <t>Социальная адаптация и основы социально-правовых знаний</t>
  </si>
  <si>
    <t>ОП.00</t>
  </si>
  <si>
    <t>Общепрофессиональные дисциплины</t>
  </si>
  <si>
    <t>ОП.03</t>
  </si>
  <si>
    <t>Основы оборудования</t>
  </si>
  <si>
    <t>ПМ.00</t>
  </si>
  <si>
    <t>Профессиональные модули</t>
  </si>
  <si>
    <t>ПМ.01</t>
  </si>
  <si>
    <t>Выполнение работ по обработке текстильных изделий из различных материалов</t>
  </si>
  <si>
    <t>МДК.01.01</t>
  </si>
  <si>
    <t>Технология обработки текстильных изделий</t>
  </si>
  <si>
    <t>УП.01</t>
  </si>
  <si>
    <t>Учебная практика</t>
  </si>
  <si>
    <t>ПА</t>
  </si>
  <si>
    <t>Промежуточная аттестация</t>
  </si>
  <si>
    <t>1н</t>
  </si>
  <si>
    <t>1нед</t>
  </si>
  <si>
    <t>Всего часов в неделю обязательной учебной нагрузки</t>
  </si>
  <si>
    <t>Всего часов в неделю самостоятельной учебной нагрузки</t>
  </si>
  <si>
    <t>Всего часов в неделю</t>
  </si>
  <si>
    <t>ОДБ.00</t>
  </si>
  <si>
    <t>ОДБ.03</t>
  </si>
  <si>
    <t>Основы экономических знаний</t>
  </si>
  <si>
    <t>ОДБ.06</t>
  </si>
  <si>
    <t>ОДБ.05</t>
  </si>
  <si>
    <t>ОДБ.07</t>
  </si>
  <si>
    <t>Основы экологии</t>
  </si>
  <si>
    <t>АЦ.01</t>
  </si>
  <si>
    <t>Человек на рынке труда</t>
  </si>
  <si>
    <t>АЦ.06</t>
  </si>
  <si>
    <t>Адаптивные ИКТ</t>
  </si>
  <si>
    <t>ПП</t>
  </si>
  <si>
    <t>Производственная практика</t>
  </si>
  <si>
    <t>12 нед</t>
  </si>
  <si>
    <t>ГИА</t>
  </si>
  <si>
    <t>Государственная итоговая аттестация</t>
  </si>
  <si>
    <t>2нед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</si>
</sst>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/>
    </xf>
    <xf numFmtId="0" fontId="3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0" xfId="0" applyNumberFormat="1" applyFont="1" applyBorder="1" applyAlignment="1">
      <alignment vertical="center"/>
    </xf>
    <xf numFmtId="0" fontId="2" fillId="32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textRotation="90"/>
    </xf>
    <xf numFmtId="0" fontId="5" fillId="32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5" fillId="32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 textRotation="90"/>
    </xf>
    <xf numFmtId="0" fontId="5" fillId="35" borderId="12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45"/>
  <sheetViews>
    <sheetView tabSelected="1" zoomScalePageLayoutView="0" workbookViewId="0" topLeftCell="F34">
      <selection activeCell="Z41" sqref="Z41"/>
    </sheetView>
  </sheetViews>
  <sheetFormatPr defaultColWidth="9.00390625" defaultRowHeight="12.75"/>
  <cols>
    <col min="1" max="1" width="12.625" style="0" customWidth="1"/>
    <col min="2" max="2" width="22.25390625" style="0" customWidth="1"/>
    <col min="3" max="3" width="6.875" style="0" customWidth="1"/>
    <col min="4" max="4" width="4.875" style="0" bestFit="1" customWidth="1"/>
    <col min="5" max="56" width="3.125" style="0" customWidth="1"/>
    <col min="57" max="57" width="5.25390625" style="0" customWidth="1"/>
  </cols>
  <sheetData>
    <row r="1" ht="21" customHeight="1"/>
    <row r="2" spans="1:57" ht="25.5" customHeight="1">
      <c r="A2" s="42" t="s">
        <v>14</v>
      </c>
      <c r="B2" s="54" t="s">
        <v>15</v>
      </c>
      <c r="C2" s="54" t="s">
        <v>16</v>
      </c>
      <c r="D2" s="41" t="s">
        <v>29</v>
      </c>
      <c r="E2" s="42" t="s">
        <v>0</v>
      </c>
      <c r="F2" s="42"/>
      <c r="G2" s="42"/>
      <c r="H2" s="41" t="s">
        <v>30</v>
      </c>
      <c r="I2" s="42" t="s">
        <v>1</v>
      </c>
      <c r="J2" s="42"/>
      <c r="K2" s="42"/>
      <c r="L2" s="42"/>
      <c r="M2" s="42" t="s">
        <v>2</v>
      </c>
      <c r="N2" s="42"/>
      <c r="O2" s="42"/>
      <c r="P2" s="42"/>
      <c r="Q2" s="41" t="s">
        <v>31</v>
      </c>
      <c r="R2" s="42" t="s">
        <v>3</v>
      </c>
      <c r="S2" s="42"/>
      <c r="T2" s="42"/>
      <c r="U2" s="41" t="s">
        <v>40</v>
      </c>
      <c r="V2" s="42" t="s">
        <v>4</v>
      </c>
      <c r="W2" s="42"/>
      <c r="X2" s="42"/>
      <c r="Y2" s="42"/>
      <c r="Z2" s="41" t="s">
        <v>32</v>
      </c>
      <c r="AA2" s="42" t="s">
        <v>5</v>
      </c>
      <c r="AB2" s="42"/>
      <c r="AC2" s="42"/>
      <c r="AD2" s="41" t="s">
        <v>33</v>
      </c>
      <c r="AE2" s="42" t="s">
        <v>6</v>
      </c>
      <c r="AF2" s="42"/>
      <c r="AG2" s="42"/>
      <c r="AH2" s="41" t="s">
        <v>34</v>
      </c>
      <c r="AI2" s="42" t="s">
        <v>11</v>
      </c>
      <c r="AJ2" s="42"/>
      <c r="AK2" s="42"/>
      <c r="AL2" s="41" t="s">
        <v>35</v>
      </c>
      <c r="AM2" s="42" t="s">
        <v>7</v>
      </c>
      <c r="AN2" s="42"/>
      <c r="AO2" s="42"/>
      <c r="AP2" s="42"/>
      <c r="AQ2" s="41" t="s">
        <v>36</v>
      </c>
      <c r="AR2" s="42" t="s">
        <v>8</v>
      </c>
      <c r="AS2" s="42"/>
      <c r="AT2" s="42"/>
      <c r="AU2" s="47" t="s">
        <v>37</v>
      </c>
      <c r="AV2" s="42" t="s">
        <v>9</v>
      </c>
      <c r="AW2" s="42"/>
      <c r="AX2" s="42"/>
      <c r="AY2" s="42"/>
      <c r="AZ2" s="42" t="s">
        <v>10</v>
      </c>
      <c r="BA2" s="42"/>
      <c r="BB2" s="42"/>
      <c r="BC2" s="42"/>
      <c r="BD2" s="41" t="s">
        <v>38</v>
      </c>
      <c r="BE2" s="43" t="s">
        <v>28</v>
      </c>
    </row>
    <row r="3" spans="1:57" ht="14.25" customHeight="1">
      <c r="A3" s="42"/>
      <c r="B3" s="54"/>
      <c r="C3" s="54"/>
      <c r="D3" s="41"/>
      <c r="E3" s="42"/>
      <c r="F3" s="42"/>
      <c r="G3" s="42"/>
      <c r="H3" s="41"/>
      <c r="I3" s="42"/>
      <c r="J3" s="42"/>
      <c r="K3" s="42"/>
      <c r="L3" s="42"/>
      <c r="M3" s="42"/>
      <c r="N3" s="42"/>
      <c r="O3" s="42"/>
      <c r="P3" s="42"/>
      <c r="Q3" s="41"/>
      <c r="R3" s="42"/>
      <c r="S3" s="42"/>
      <c r="T3" s="42"/>
      <c r="U3" s="41"/>
      <c r="V3" s="42"/>
      <c r="W3" s="42"/>
      <c r="X3" s="42"/>
      <c r="Y3" s="42"/>
      <c r="Z3" s="41"/>
      <c r="AA3" s="42"/>
      <c r="AB3" s="42"/>
      <c r="AC3" s="42"/>
      <c r="AD3" s="41"/>
      <c r="AE3" s="42"/>
      <c r="AF3" s="42"/>
      <c r="AG3" s="42"/>
      <c r="AH3" s="41"/>
      <c r="AI3" s="42"/>
      <c r="AJ3" s="42"/>
      <c r="AK3" s="42"/>
      <c r="AL3" s="41"/>
      <c r="AM3" s="42"/>
      <c r="AN3" s="42"/>
      <c r="AO3" s="42"/>
      <c r="AP3" s="42"/>
      <c r="AQ3" s="41"/>
      <c r="AR3" s="42"/>
      <c r="AS3" s="42"/>
      <c r="AT3" s="42"/>
      <c r="AU3" s="47"/>
      <c r="AV3" s="42"/>
      <c r="AW3" s="42"/>
      <c r="AX3" s="42"/>
      <c r="AY3" s="42"/>
      <c r="AZ3" s="42"/>
      <c r="BA3" s="42"/>
      <c r="BB3" s="42"/>
      <c r="BC3" s="42"/>
      <c r="BD3" s="41"/>
      <c r="BE3" s="44"/>
    </row>
    <row r="4" spans="1:57" ht="9.75" customHeight="1">
      <c r="A4" s="42"/>
      <c r="B4" s="54"/>
      <c r="C4" s="54"/>
      <c r="D4" s="41"/>
      <c r="E4" s="42"/>
      <c r="F4" s="42"/>
      <c r="G4" s="42"/>
      <c r="H4" s="41"/>
      <c r="I4" s="42"/>
      <c r="J4" s="42"/>
      <c r="K4" s="42"/>
      <c r="L4" s="42"/>
      <c r="M4" s="42"/>
      <c r="N4" s="42"/>
      <c r="O4" s="42"/>
      <c r="P4" s="42"/>
      <c r="Q4" s="41"/>
      <c r="R4" s="42"/>
      <c r="S4" s="42"/>
      <c r="T4" s="42"/>
      <c r="U4" s="41"/>
      <c r="V4" s="42"/>
      <c r="W4" s="42"/>
      <c r="X4" s="42"/>
      <c r="Y4" s="42"/>
      <c r="Z4" s="41"/>
      <c r="AA4" s="42"/>
      <c r="AB4" s="42"/>
      <c r="AC4" s="42"/>
      <c r="AD4" s="41"/>
      <c r="AE4" s="42"/>
      <c r="AF4" s="42"/>
      <c r="AG4" s="42"/>
      <c r="AH4" s="41"/>
      <c r="AI4" s="42"/>
      <c r="AJ4" s="42"/>
      <c r="AK4" s="42"/>
      <c r="AL4" s="41"/>
      <c r="AM4" s="42"/>
      <c r="AN4" s="42"/>
      <c r="AO4" s="42"/>
      <c r="AP4" s="42"/>
      <c r="AQ4" s="41"/>
      <c r="AR4" s="42"/>
      <c r="AS4" s="42"/>
      <c r="AT4" s="42"/>
      <c r="AU4" s="47"/>
      <c r="AV4" s="42"/>
      <c r="AW4" s="42"/>
      <c r="AX4" s="42"/>
      <c r="AY4" s="42"/>
      <c r="AZ4" s="42"/>
      <c r="BA4" s="42"/>
      <c r="BB4" s="42"/>
      <c r="BC4" s="42"/>
      <c r="BD4" s="41"/>
      <c r="BE4" s="44"/>
    </row>
    <row r="5" spans="1:57" ht="12.75">
      <c r="A5" s="42"/>
      <c r="B5" s="54"/>
      <c r="C5" s="54"/>
      <c r="D5" s="41"/>
      <c r="E5" s="42"/>
      <c r="F5" s="42"/>
      <c r="G5" s="42"/>
      <c r="H5" s="41"/>
      <c r="I5" s="42"/>
      <c r="J5" s="42"/>
      <c r="K5" s="42"/>
      <c r="L5" s="42"/>
      <c r="M5" s="42"/>
      <c r="N5" s="42"/>
      <c r="O5" s="42"/>
      <c r="P5" s="42"/>
      <c r="Q5" s="41"/>
      <c r="R5" s="42"/>
      <c r="S5" s="42"/>
      <c r="T5" s="42"/>
      <c r="U5" s="41"/>
      <c r="V5" s="42"/>
      <c r="W5" s="42"/>
      <c r="X5" s="42"/>
      <c r="Y5" s="42"/>
      <c r="Z5" s="41"/>
      <c r="AA5" s="42"/>
      <c r="AB5" s="42"/>
      <c r="AC5" s="42"/>
      <c r="AD5" s="41"/>
      <c r="AE5" s="42"/>
      <c r="AF5" s="42"/>
      <c r="AG5" s="42"/>
      <c r="AH5" s="41"/>
      <c r="AI5" s="42"/>
      <c r="AJ5" s="42"/>
      <c r="AK5" s="42"/>
      <c r="AL5" s="41"/>
      <c r="AM5" s="42"/>
      <c r="AN5" s="42"/>
      <c r="AO5" s="42"/>
      <c r="AP5" s="42"/>
      <c r="AQ5" s="41"/>
      <c r="AR5" s="42"/>
      <c r="AS5" s="42"/>
      <c r="AT5" s="42"/>
      <c r="AU5" s="47"/>
      <c r="AV5" s="42"/>
      <c r="AW5" s="42"/>
      <c r="AX5" s="42"/>
      <c r="AY5" s="42"/>
      <c r="AZ5" s="42"/>
      <c r="BA5" s="42"/>
      <c r="BB5" s="42"/>
      <c r="BC5" s="42"/>
      <c r="BD5" s="41"/>
      <c r="BE5" s="44"/>
    </row>
    <row r="6" spans="1:57" ht="15" customHeight="1">
      <c r="A6" s="42"/>
      <c r="B6" s="54"/>
      <c r="C6" s="54"/>
      <c r="D6" s="41"/>
      <c r="E6" s="42"/>
      <c r="F6" s="42"/>
      <c r="G6" s="42"/>
      <c r="H6" s="41"/>
      <c r="I6" s="42"/>
      <c r="J6" s="42"/>
      <c r="K6" s="42"/>
      <c r="L6" s="42"/>
      <c r="M6" s="42"/>
      <c r="N6" s="42"/>
      <c r="O6" s="42"/>
      <c r="P6" s="42"/>
      <c r="Q6" s="41"/>
      <c r="R6" s="42"/>
      <c r="S6" s="42"/>
      <c r="T6" s="42"/>
      <c r="U6" s="41"/>
      <c r="V6" s="42"/>
      <c r="W6" s="42"/>
      <c r="X6" s="42"/>
      <c r="Y6" s="42"/>
      <c r="Z6" s="41"/>
      <c r="AA6" s="42"/>
      <c r="AB6" s="42"/>
      <c r="AC6" s="42"/>
      <c r="AD6" s="41"/>
      <c r="AE6" s="42"/>
      <c r="AF6" s="42"/>
      <c r="AG6" s="42"/>
      <c r="AH6" s="41"/>
      <c r="AI6" s="42"/>
      <c r="AJ6" s="42"/>
      <c r="AK6" s="42"/>
      <c r="AL6" s="41"/>
      <c r="AM6" s="42"/>
      <c r="AN6" s="42"/>
      <c r="AO6" s="42"/>
      <c r="AP6" s="42"/>
      <c r="AQ6" s="41"/>
      <c r="AR6" s="42"/>
      <c r="AS6" s="42"/>
      <c r="AT6" s="42"/>
      <c r="AU6" s="47"/>
      <c r="AV6" s="42"/>
      <c r="AW6" s="42"/>
      <c r="AX6" s="42"/>
      <c r="AY6" s="42"/>
      <c r="AZ6" s="42"/>
      <c r="BA6" s="42"/>
      <c r="BB6" s="42"/>
      <c r="BC6" s="42"/>
      <c r="BD6" s="41"/>
      <c r="BE6" s="45"/>
    </row>
    <row r="7" spans="1:57" ht="13.5" customHeight="1">
      <c r="A7" s="42"/>
      <c r="B7" s="54"/>
      <c r="C7" s="54"/>
      <c r="D7" s="46" t="s">
        <v>12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1"/>
    </row>
    <row r="8" spans="1:57" ht="14.25">
      <c r="A8" s="42"/>
      <c r="B8" s="54"/>
      <c r="C8" s="54"/>
      <c r="D8" s="3">
        <v>36</v>
      </c>
      <c r="E8" s="3">
        <v>37</v>
      </c>
      <c r="F8" s="3">
        <v>38</v>
      </c>
      <c r="G8" s="3">
        <v>39</v>
      </c>
      <c r="H8" s="3">
        <v>40</v>
      </c>
      <c r="I8" s="3">
        <v>41</v>
      </c>
      <c r="J8" s="3">
        <v>42</v>
      </c>
      <c r="K8" s="3">
        <v>43</v>
      </c>
      <c r="L8" s="3">
        <v>44</v>
      </c>
      <c r="M8" s="3">
        <v>45</v>
      </c>
      <c r="N8" s="3">
        <v>46</v>
      </c>
      <c r="O8" s="3">
        <v>47</v>
      </c>
      <c r="P8" s="3">
        <v>48</v>
      </c>
      <c r="Q8" s="3">
        <v>49</v>
      </c>
      <c r="R8" s="3">
        <v>50</v>
      </c>
      <c r="S8" s="3">
        <v>51</v>
      </c>
      <c r="T8" s="3">
        <v>52</v>
      </c>
      <c r="U8" s="3">
        <v>53</v>
      </c>
      <c r="V8" s="4" t="s">
        <v>17</v>
      </c>
      <c r="W8" s="4" t="s">
        <v>18</v>
      </c>
      <c r="X8" s="4" t="s">
        <v>19</v>
      </c>
      <c r="Y8" s="4" t="s">
        <v>20</v>
      </c>
      <c r="Z8" s="4" t="s">
        <v>21</v>
      </c>
      <c r="AA8" s="4" t="s">
        <v>22</v>
      </c>
      <c r="AB8" s="4" t="s">
        <v>23</v>
      </c>
      <c r="AC8" s="4" t="s">
        <v>24</v>
      </c>
      <c r="AD8" s="4" t="s">
        <v>25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1"/>
    </row>
    <row r="9" spans="1:57" ht="12.75">
      <c r="A9" s="42"/>
      <c r="B9" s="54"/>
      <c r="C9" s="54"/>
      <c r="D9" s="46" t="s">
        <v>13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1"/>
    </row>
    <row r="10" spans="1:57" ht="22.5" customHeight="1">
      <c r="A10" s="42"/>
      <c r="B10" s="54"/>
      <c r="C10" s="5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12">
        <v>18</v>
      </c>
      <c r="V10" s="25">
        <v>19</v>
      </c>
      <c r="W10" s="25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7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12">
        <v>43</v>
      </c>
      <c r="AU10" s="12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1"/>
    </row>
    <row r="11" spans="1:58" ht="24" customHeight="1">
      <c r="A11" s="48" t="s">
        <v>66</v>
      </c>
      <c r="B11" s="50" t="s">
        <v>41</v>
      </c>
      <c r="C11" s="14" t="s">
        <v>26</v>
      </c>
      <c r="D11" s="15">
        <f>SUM(D13,D15,D17,D19)</f>
        <v>9</v>
      </c>
      <c r="E11" s="15">
        <f aca="true" t="shared" si="0" ref="E11:BE11">SUM(E13,E15,E17,E19)</f>
        <v>7</v>
      </c>
      <c r="F11" s="15">
        <f t="shared" si="0"/>
        <v>9</v>
      </c>
      <c r="G11" s="15">
        <f t="shared" si="0"/>
        <v>7</v>
      </c>
      <c r="H11" s="15">
        <f t="shared" si="0"/>
        <v>9</v>
      </c>
      <c r="I11" s="15">
        <f t="shared" si="0"/>
        <v>7</v>
      </c>
      <c r="J11" s="15">
        <f t="shared" si="0"/>
        <v>9</v>
      </c>
      <c r="K11" s="15">
        <f t="shared" si="0"/>
        <v>7</v>
      </c>
      <c r="L11" s="15">
        <f t="shared" si="0"/>
        <v>9</v>
      </c>
      <c r="M11" s="15">
        <f t="shared" si="0"/>
        <v>7</v>
      </c>
      <c r="N11" s="15">
        <f t="shared" si="0"/>
        <v>9</v>
      </c>
      <c r="O11" s="15">
        <f t="shared" si="0"/>
        <v>7</v>
      </c>
      <c r="P11" s="15">
        <f t="shared" si="0"/>
        <v>9</v>
      </c>
      <c r="Q11" s="15">
        <f t="shared" si="0"/>
        <v>7</v>
      </c>
      <c r="R11" s="15">
        <f t="shared" si="0"/>
        <v>10</v>
      </c>
      <c r="S11" s="15">
        <f t="shared" si="0"/>
        <v>10</v>
      </c>
      <c r="T11" s="15">
        <f t="shared" si="0"/>
        <v>10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9</v>
      </c>
      <c r="Y11" s="15">
        <f t="shared" si="0"/>
        <v>9</v>
      </c>
      <c r="Z11" s="15">
        <f t="shared" si="0"/>
        <v>7</v>
      </c>
      <c r="AA11" s="15">
        <f t="shared" si="0"/>
        <v>7</v>
      </c>
      <c r="AB11" s="15">
        <f t="shared" si="0"/>
        <v>7</v>
      </c>
      <c r="AC11" s="15">
        <f t="shared" si="0"/>
        <v>7</v>
      </c>
      <c r="AD11" s="15">
        <f t="shared" si="0"/>
        <v>7</v>
      </c>
      <c r="AE11" s="15">
        <f t="shared" si="0"/>
        <v>7</v>
      </c>
      <c r="AF11" s="15">
        <f t="shared" si="0"/>
        <v>6</v>
      </c>
      <c r="AG11" s="40">
        <f t="shared" si="0"/>
        <v>0</v>
      </c>
      <c r="AH11" s="15">
        <f t="shared" si="0"/>
        <v>0</v>
      </c>
      <c r="AI11" s="15">
        <f t="shared" si="0"/>
        <v>0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15">
        <f t="shared" si="0"/>
        <v>0</v>
      </c>
      <c r="AN11" s="15">
        <f t="shared" si="0"/>
        <v>0</v>
      </c>
      <c r="AO11" s="15">
        <f t="shared" si="0"/>
        <v>0</v>
      </c>
      <c r="AP11" s="15">
        <f t="shared" si="0"/>
        <v>0</v>
      </c>
      <c r="AQ11" s="15">
        <f t="shared" si="0"/>
        <v>0</v>
      </c>
      <c r="AR11" s="15">
        <f t="shared" si="0"/>
        <v>0</v>
      </c>
      <c r="AS11" s="15">
        <f t="shared" si="0"/>
        <v>0</v>
      </c>
      <c r="AT11" s="15">
        <f t="shared" si="0"/>
        <v>0</v>
      </c>
      <c r="AU11" s="15">
        <f t="shared" si="0"/>
        <v>0</v>
      </c>
      <c r="AV11" s="15">
        <f t="shared" si="0"/>
        <v>0</v>
      </c>
      <c r="AW11" s="15">
        <f t="shared" si="0"/>
        <v>0</v>
      </c>
      <c r="AX11" s="15">
        <f t="shared" si="0"/>
        <v>0</v>
      </c>
      <c r="AY11" s="15">
        <f t="shared" si="0"/>
        <v>0</v>
      </c>
      <c r="AZ11" s="15">
        <f t="shared" si="0"/>
        <v>0</v>
      </c>
      <c r="BA11" s="15">
        <f t="shared" si="0"/>
        <v>0</v>
      </c>
      <c r="BB11" s="15">
        <f t="shared" si="0"/>
        <v>0</v>
      </c>
      <c r="BC11" s="15">
        <f t="shared" si="0"/>
        <v>0</v>
      </c>
      <c r="BD11" s="15">
        <f t="shared" si="0"/>
        <v>0</v>
      </c>
      <c r="BE11" s="15">
        <f t="shared" si="0"/>
        <v>208</v>
      </c>
      <c r="BF11" s="16"/>
    </row>
    <row r="12" spans="1:58" ht="22.5" customHeight="1">
      <c r="A12" s="49"/>
      <c r="B12" s="51"/>
      <c r="C12" s="14" t="s">
        <v>27</v>
      </c>
      <c r="D12" s="15">
        <f>SUM(D14,D16,D18,D20)</f>
        <v>7</v>
      </c>
      <c r="E12" s="15">
        <f aca="true" t="shared" si="1" ref="E12:O12">SUM(E14,E16,E18,E20)</f>
        <v>6</v>
      </c>
      <c r="F12" s="15">
        <f t="shared" si="1"/>
        <v>7</v>
      </c>
      <c r="G12" s="15">
        <f t="shared" si="1"/>
        <v>6</v>
      </c>
      <c r="H12" s="15">
        <f t="shared" si="1"/>
        <v>7</v>
      </c>
      <c r="I12" s="15">
        <f t="shared" si="1"/>
        <v>6</v>
      </c>
      <c r="J12" s="15">
        <f t="shared" si="1"/>
        <v>7</v>
      </c>
      <c r="K12" s="15">
        <f t="shared" si="1"/>
        <v>6</v>
      </c>
      <c r="L12" s="15">
        <f t="shared" si="1"/>
        <v>7</v>
      </c>
      <c r="M12" s="15">
        <f t="shared" si="1"/>
        <v>6</v>
      </c>
      <c r="N12" s="15">
        <f t="shared" si="1"/>
        <v>7</v>
      </c>
      <c r="O12" s="15">
        <f t="shared" si="1"/>
        <v>6</v>
      </c>
      <c r="P12" s="15">
        <f aca="true" t="shared" si="2" ref="P12:BE12">SUM(P14,P16,P18,P20)</f>
        <v>7</v>
      </c>
      <c r="Q12" s="15">
        <f t="shared" si="2"/>
        <v>5</v>
      </c>
      <c r="R12" s="15">
        <f t="shared" si="2"/>
        <v>6</v>
      </c>
      <c r="S12" s="15">
        <f t="shared" si="2"/>
        <v>6</v>
      </c>
      <c r="T12" s="15">
        <f t="shared" si="2"/>
        <v>7</v>
      </c>
      <c r="U12" s="15">
        <f t="shared" si="2"/>
        <v>0</v>
      </c>
      <c r="V12" s="15">
        <f t="shared" si="2"/>
        <v>0</v>
      </c>
      <c r="W12" s="15">
        <f t="shared" si="2"/>
        <v>0</v>
      </c>
      <c r="X12" s="15">
        <f t="shared" si="2"/>
        <v>8</v>
      </c>
      <c r="Y12" s="15">
        <f t="shared" si="2"/>
        <v>8</v>
      </c>
      <c r="Z12" s="15">
        <f t="shared" si="2"/>
        <v>6</v>
      </c>
      <c r="AA12" s="15">
        <f t="shared" si="2"/>
        <v>6</v>
      </c>
      <c r="AB12" s="15">
        <f t="shared" si="2"/>
        <v>6</v>
      </c>
      <c r="AC12" s="15">
        <f t="shared" si="2"/>
        <v>6</v>
      </c>
      <c r="AD12" s="15">
        <f t="shared" si="2"/>
        <v>5</v>
      </c>
      <c r="AE12" s="15">
        <f t="shared" si="2"/>
        <v>5</v>
      </c>
      <c r="AF12" s="15">
        <f t="shared" si="2"/>
        <v>4</v>
      </c>
      <c r="AG12" s="40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  <c r="AR12" s="15">
        <f t="shared" si="2"/>
        <v>0</v>
      </c>
      <c r="AS12" s="15">
        <f t="shared" si="2"/>
        <v>0</v>
      </c>
      <c r="AT12" s="15">
        <f t="shared" si="2"/>
        <v>0</v>
      </c>
      <c r="AU12" s="15">
        <f t="shared" si="2"/>
        <v>0</v>
      </c>
      <c r="AV12" s="15">
        <f t="shared" si="2"/>
        <v>0</v>
      </c>
      <c r="AW12" s="15">
        <f t="shared" si="2"/>
        <v>0</v>
      </c>
      <c r="AX12" s="15">
        <f t="shared" si="2"/>
        <v>0</v>
      </c>
      <c r="AY12" s="15">
        <f t="shared" si="2"/>
        <v>0</v>
      </c>
      <c r="AZ12" s="15">
        <f t="shared" si="2"/>
        <v>0</v>
      </c>
      <c r="BA12" s="15">
        <f t="shared" si="2"/>
        <v>0</v>
      </c>
      <c r="BB12" s="15">
        <f t="shared" si="2"/>
        <v>0</v>
      </c>
      <c r="BC12" s="15">
        <f t="shared" si="2"/>
        <v>0</v>
      </c>
      <c r="BD12" s="15">
        <f t="shared" si="2"/>
        <v>0</v>
      </c>
      <c r="BE12" s="15">
        <f t="shared" si="2"/>
        <v>163</v>
      </c>
      <c r="BF12" s="16"/>
    </row>
    <row r="13" spans="1:57" ht="12.75">
      <c r="A13" s="52" t="s">
        <v>67</v>
      </c>
      <c r="B13" s="55" t="s">
        <v>68</v>
      </c>
      <c r="C13" s="2" t="s">
        <v>26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1</v>
      </c>
      <c r="K13" s="7">
        <v>1</v>
      </c>
      <c r="L13" s="7">
        <v>1</v>
      </c>
      <c r="M13" s="7">
        <v>1</v>
      </c>
      <c r="N13" s="7">
        <v>1</v>
      </c>
      <c r="O13" s="7">
        <v>1</v>
      </c>
      <c r="P13" s="7">
        <v>1</v>
      </c>
      <c r="Q13" s="7">
        <v>1</v>
      </c>
      <c r="R13" s="7">
        <v>2</v>
      </c>
      <c r="S13" s="7">
        <v>2</v>
      </c>
      <c r="T13" s="7">
        <v>2</v>
      </c>
      <c r="U13" s="11">
        <v>0</v>
      </c>
      <c r="V13" s="26">
        <v>0</v>
      </c>
      <c r="W13" s="26">
        <v>0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9">
        <f aca="true" t="shared" si="3" ref="BE13:BE31">SUM(D13:BD13)</f>
        <v>38</v>
      </c>
    </row>
    <row r="14" spans="1:57" ht="28.5" customHeight="1">
      <c r="A14" s="53"/>
      <c r="B14" s="56"/>
      <c r="C14" s="2" t="s">
        <v>27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27">
        <v>0</v>
      </c>
      <c r="W14" s="27">
        <v>0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0</v>
      </c>
      <c r="AE14" s="6">
        <v>0</v>
      </c>
      <c r="AF14" s="6">
        <v>0</v>
      </c>
      <c r="AG14" s="13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11">
        <v>0</v>
      </c>
      <c r="AU14" s="11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9">
        <f t="shared" si="3"/>
        <v>19</v>
      </c>
    </row>
    <row r="15" spans="1:57" ht="12.75">
      <c r="A15" s="52" t="s">
        <v>70</v>
      </c>
      <c r="B15" s="55" t="s">
        <v>39</v>
      </c>
      <c r="C15" s="2" t="s">
        <v>26</v>
      </c>
      <c r="D15" s="7">
        <v>4</v>
      </c>
      <c r="E15" s="7">
        <v>4</v>
      </c>
      <c r="F15" s="7">
        <v>4</v>
      </c>
      <c r="G15" s="7">
        <v>4</v>
      </c>
      <c r="H15" s="7">
        <v>4</v>
      </c>
      <c r="I15" s="7">
        <v>4</v>
      </c>
      <c r="J15" s="7">
        <v>4</v>
      </c>
      <c r="K15" s="7">
        <v>4</v>
      </c>
      <c r="L15" s="7">
        <v>4</v>
      </c>
      <c r="M15" s="7">
        <v>4</v>
      </c>
      <c r="N15" s="7">
        <v>4</v>
      </c>
      <c r="O15" s="7">
        <v>4</v>
      </c>
      <c r="P15" s="7">
        <v>4</v>
      </c>
      <c r="Q15" s="7">
        <v>4</v>
      </c>
      <c r="R15" s="7">
        <v>4</v>
      </c>
      <c r="S15" s="7">
        <v>4</v>
      </c>
      <c r="T15" s="7">
        <v>4</v>
      </c>
      <c r="U15" s="7">
        <v>0</v>
      </c>
      <c r="V15" s="26">
        <v>0</v>
      </c>
      <c r="W15" s="26">
        <v>0</v>
      </c>
      <c r="X15" s="11">
        <v>6</v>
      </c>
      <c r="Y15" s="11">
        <v>6</v>
      </c>
      <c r="Z15" s="11">
        <v>4</v>
      </c>
      <c r="AA15" s="11">
        <v>4</v>
      </c>
      <c r="AB15" s="11">
        <v>4</v>
      </c>
      <c r="AC15" s="11">
        <v>4</v>
      </c>
      <c r="AD15" s="11">
        <v>4</v>
      </c>
      <c r="AE15" s="11">
        <v>4</v>
      </c>
      <c r="AF15" s="11">
        <v>4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9">
        <f t="shared" si="3"/>
        <v>108</v>
      </c>
    </row>
    <row r="16" spans="1:57" ht="12.75">
      <c r="A16" s="53"/>
      <c r="B16" s="56"/>
      <c r="C16" s="2" t="s">
        <v>27</v>
      </c>
      <c r="D16" s="6">
        <v>4</v>
      </c>
      <c r="E16" s="6">
        <v>4</v>
      </c>
      <c r="F16" s="6">
        <v>4</v>
      </c>
      <c r="G16" s="6">
        <v>4</v>
      </c>
      <c r="H16" s="6">
        <v>4</v>
      </c>
      <c r="I16" s="6">
        <v>4</v>
      </c>
      <c r="J16" s="6">
        <v>4</v>
      </c>
      <c r="K16" s="6">
        <v>4</v>
      </c>
      <c r="L16" s="6">
        <v>4</v>
      </c>
      <c r="M16" s="6">
        <v>4</v>
      </c>
      <c r="N16" s="6">
        <v>4</v>
      </c>
      <c r="O16" s="6">
        <v>4</v>
      </c>
      <c r="P16" s="6">
        <v>4</v>
      </c>
      <c r="Q16" s="6">
        <v>4</v>
      </c>
      <c r="R16" s="6">
        <v>4</v>
      </c>
      <c r="S16" s="6">
        <v>4</v>
      </c>
      <c r="T16" s="6">
        <v>4</v>
      </c>
      <c r="U16" s="13">
        <v>0</v>
      </c>
      <c r="V16" s="27">
        <v>0</v>
      </c>
      <c r="W16" s="27">
        <v>0</v>
      </c>
      <c r="X16" s="6">
        <v>6</v>
      </c>
      <c r="Y16" s="6">
        <v>6</v>
      </c>
      <c r="Z16" s="6">
        <v>4</v>
      </c>
      <c r="AA16" s="6">
        <v>4</v>
      </c>
      <c r="AB16" s="6">
        <v>4</v>
      </c>
      <c r="AC16" s="6">
        <v>4</v>
      </c>
      <c r="AD16" s="6">
        <v>4</v>
      </c>
      <c r="AE16" s="6">
        <v>4</v>
      </c>
      <c r="AF16" s="6">
        <v>4</v>
      </c>
      <c r="AG16" s="13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5">
        <v>0</v>
      </c>
      <c r="AT16" s="11">
        <v>0</v>
      </c>
      <c r="AU16" s="11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9">
        <f t="shared" si="3"/>
        <v>108</v>
      </c>
    </row>
    <row r="17" spans="1:57" ht="12.75">
      <c r="A17" s="52" t="s">
        <v>69</v>
      </c>
      <c r="B17" s="55" t="s">
        <v>42</v>
      </c>
      <c r="C17" s="2" t="s">
        <v>26</v>
      </c>
      <c r="D17" s="7">
        <v>2</v>
      </c>
      <c r="E17" s="7">
        <v>0</v>
      </c>
      <c r="F17" s="7">
        <v>2</v>
      </c>
      <c r="G17" s="7">
        <v>0</v>
      </c>
      <c r="H17" s="7">
        <v>2</v>
      </c>
      <c r="I17" s="7">
        <v>0</v>
      </c>
      <c r="J17" s="7">
        <v>2</v>
      </c>
      <c r="K17" s="7">
        <v>0</v>
      </c>
      <c r="L17" s="7">
        <v>2</v>
      </c>
      <c r="M17" s="7">
        <v>0</v>
      </c>
      <c r="N17" s="7">
        <v>2</v>
      </c>
      <c r="O17" s="7">
        <v>0</v>
      </c>
      <c r="P17" s="7">
        <v>2</v>
      </c>
      <c r="Q17" s="7">
        <v>0</v>
      </c>
      <c r="R17" s="7">
        <v>2</v>
      </c>
      <c r="S17" s="7">
        <v>0</v>
      </c>
      <c r="T17" s="7">
        <v>0</v>
      </c>
      <c r="U17" s="11">
        <v>0</v>
      </c>
      <c r="V17" s="26">
        <v>0</v>
      </c>
      <c r="W17" s="26">
        <v>0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1">
        <v>1</v>
      </c>
      <c r="AD17" s="11">
        <v>1</v>
      </c>
      <c r="AE17" s="11">
        <v>1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9">
        <f>SUM(D17:BD17)</f>
        <v>24</v>
      </c>
    </row>
    <row r="18" spans="1:57" ht="22.5" customHeight="1">
      <c r="A18" s="53"/>
      <c r="B18" s="56"/>
      <c r="C18" s="2" t="s">
        <v>27</v>
      </c>
      <c r="D18" s="6">
        <v>1</v>
      </c>
      <c r="E18" s="6">
        <v>0</v>
      </c>
      <c r="F18" s="6">
        <v>1</v>
      </c>
      <c r="G18" s="6">
        <v>0</v>
      </c>
      <c r="H18" s="6">
        <v>1</v>
      </c>
      <c r="I18" s="6">
        <v>0</v>
      </c>
      <c r="J18" s="6">
        <v>1</v>
      </c>
      <c r="K18" s="6">
        <v>0</v>
      </c>
      <c r="L18" s="6">
        <v>1</v>
      </c>
      <c r="M18" s="6">
        <v>0</v>
      </c>
      <c r="N18" s="6">
        <v>1</v>
      </c>
      <c r="O18" s="6">
        <v>0</v>
      </c>
      <c r="P18" s="6">
        <v>1</v>
      </c>
      <c r="Q18" s="6">
        <v>0</v>
      </c>
      <c r="R18" s="6">
        <v>1</v>
      </c>
      <c r="S18" s="6">
        <v>0</v>
      </c>
      <c r="T18" s="6">
        <v>1</v>
      </c>
      <c r="U18" s="13">
        <v>0</v>
      </c>
      <c r="V18" s="27">
        <v>0</v>
      </c>
      <c r="W18" s="27">
        <v>0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0</v>
      </c>
      <c r="AG18" s="13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5">
        <v>0</v>
      </c>
      <c r="AT18" s="11">
        <v>0</v>
      </c>
      <c r="AU18" s="11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9">
        <f>SUM(D18:BD18)</f>
        <v>17</v>
      </c>
    </row>
    <row r="19" spans="1:57" ht="12.75">
      <c r="A19" s="52" t="s">
        <v>71</v>
      </c>
      <c r="B19" s="55" t="s">
        <v>72</v>
      </c>
      <c r="C19" s="2" t="s">
        <v>26</v>
      </c>
      <c r="D19" s="7">
        <v>2</v>
      </c>
      <c r="E19" s="7">
        <v>2</v>
      </c>
      <c r="F19" s="7">
        <v>2</v>
      </c>
      <c r="G19" s="7">
        <v>2</v>
      </c>
      <c r="H19" s="7">
        <v>2</v>
      </c>
      <c r="I19" s="7">
        <v>2</v>
      </c>
      <c r="J19" s="7">
        <v>2</v>
      </c>
      <c r="K19" s="7">
        <v>2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2</v>
      </c>
      <c r="R19" s="7">
        <v>2</v>
      </c>
      <c r="S19" s="7">
        <v>4</v>
      </c>
      <c r="T19" s="7">
        <v>4</v>
      </c>
      <c r="U19" s="7">
        <v>0</v>
      </c>
      <c r="V19" s="26">
        <v>0</v>
      </c>
      <c r="W19" s="26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9">
        <f t="shared" si="3"/>
        <v>38</v>
      </c>
    </row>
    <row r="20" spans="1:57" ht="12.75">
      <c r="A20" s="53"/>
      <c r="B20" s="56"/>
      <c r="C20" s="2" t="s">
        <v>27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2</v>
      </c>
      <c r="T20" s="6">
        <v>2</v>
      </c>
      <c r="U20" s="13">
        <v>0</v>
      </c>
      <c r="V20" s="27">
        <v>0</v>
      </c>
      <c r="W20" s="27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13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5">
        <v>0</v>
      </c>
      <c r="AT20" s="11">
        <v>0</v>
      </c>
      <c r="AU20" s="11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9">
        <f t="shared" si="3"/>
        <v>19</v>
      </c>
    </row>
    <row r="21" spans="1:57" ht="22.5" customHeight="1">
      <c r="A21" s="39" t="s">
        <v>43</v>
      </c>
      <c r="B21" s="19" t="s">
        <v>44</v>
      </c>
      <c r="C21" s="14" t="s">
        <v>26</v>
      </c>
      <c r="D21" s="22">
        <f>SUM(D23,D25,D27)</f>
        <v>9</v>
      </c>
      <c r="E21" s="22">
        <f aca="true" t="shared" si="4" ref="E21:BE21">SUM(E23,E25,E27)</f>
        <v>9</v>
      </c>
      <c r="F21" s="22">
        <f t="shared" si="4"/>
        <v>9</v>
      </c>
      <c r="G21" s="22">
        <f t="shared" si="4"/>
        <v>9</v>
      </c>
      <c r="H21" s="22">
        <f t="shared" si="4"/>
        <v>9</v>
      </c>
      <c r="I21" s="22">
        <f t="shared" si="4"/>
        <v>9</v>
      </c>
      <c r="J21" s="22">
        <f t="shared" si="4"/>
        <v>9</v>
      </c>
      <c r="K21" s="22">
        <f t="shared" si="4"/>
        <v>9</v>
      </c>
      <c r="L21" s="22">
        <f t="shared" si="4"/>
        <v>9</v>
      </c>
      <c r="M21" s="22">
        <f t="shared" si="4"/>
        <v>9</v>
      </c>
      <c r="N21" s="22">
        <f t="shared" si="4"/>
        <v>9</v>
      </c>
      <c r="O21" s="22">
        <f t="shared" si="4"/>
        <v>9</v>
      </c>
      <c r="P21" s="22">
        <f t="shared" si="4"/>
        <v>9</v>
      </c>
      <c r="Q21" s="22">
        <f t="shared" si="4"/>
        <v>9</v>
      </c>
      <c r="R21" s="22">
        <f t="shared" si="4"/>
        <v>9</v>
      </c>
      <c r="S21" s="22">
        <f t="shared" si="4"/>
        <v>7</v>
      </c>
      <c r="T21" s="22">
        <f t="shared" si="4"/>
        <v>8</v>
      </c>
      <c r="U21" s="22">
        <f t="shared" si="4"/>
        <v>0</v>
      </c>
      <c r="V21" s="22">
        <f t="shared" si="4"/>
        <v>0</v>
      </c>
      <c r="W21" s="22">
        <f t="shared" si="4"/>
        <v>0</v>
      </c>
      <c r="X21" s="22">
        <f t="shared" si="4"/>
        <v>4</v>
      </c>
      <c r="Y21" s="22">
        <f t="shared" si="4"/>
        <v>4</v>
      </c>
      <c r="Z21" s="22">
        <f t="shared" si="4"/>
        <v>4</v>
      </c>
      <c r="AA21" s="22">
        <f t="shared" si="4"/>
        <v>4</v>
      </c>
      <c r="AB21" s="22">
        <f t="shared" si="4"/>
        <v>4</v>
      </c>
      <c r="AC21" s="22">
        <f t="shared" si="4"/>
        <v>0</v>
      </c>
      <c r="AD21" s="22">
        <f t="shared" si="4"/>
        <v>0</v>
      </c>
      <c r="AE21" s="22">
        <f t="shared" si="4"/>
        <v>0</v>
      </c>
      <c r="AF21" s="22">
        <f t="shared" si="4"/>
        <v>0</v>
      </c>
      <c r="AG21" s="38">
        <f t="shared" si="4"/>
        <v>0</v>
      </c>
      <c r="AH21" s="22">
        <f t="shared" si="4"/>
        <v>0</v>
      </c>
      <c r="AI21" s="22">
        <f t="shared" si="4"/>
        <v>0</v>
      </c>
      <c r="AJ21" s="22">
        <f t="shared" si="4"/>
        <v>0</v>
      </c>
      <c r="AK21" s="22">
        <f t="shared" si="4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 t="shared" si="4"/>
        <v>0</v>
      </c>
      <c r="AS21" s="22">
        <f t="shared" si="4"/>
        <v>0</v>
      </c>
      <c r="AT21" s="22">
        <f t="shared" si="4"/>
        <v>0</v>
      </c>
      <c r="AU21" s="22">
        <f t="shared" si="4"/>
        <v>0</v>
      </c>
      <c r="AV21" s="22">
        <f t="shared" si="4"/>
        <v>0</v>
      </c>
      <c r="AW21" s="22">
        <f t="shared" si="4"/>
        <v>0</v>
      </c>
      <c r="AX21" s="22">
        <f t="shared" si="4"/>
        <v>0</v>
      </c>
      <c r="AY21" s="22">
        <f t="shared" si="4"/>
        <v>0</v>
      </c>
      <c r="AZ21" s="22">
        <f t="shared" si="4"/>
        <v>0</v>
      </c>
      <c r="BA21" s="22">
        <f t="shared" si="4"/>
        <v>0</v>
      </c>
      <c r="BB21" s="22">
        <f t="shared" si="4"/>
        <v>0</v>
      </c>
      <c r="BC21" s="22">
        <f t="shared" si="4"/>
        <v>0</v>
      </c>
      <c r="BD21" s="22">
        <f t="shared" si="4"/>
        <v>0</v>
      </c>
      <c r="BE21" s="22">
        <f t="shared" si="4"/>
        <v>170</v>
      </c>
    </row>
    <row r="22" spans="1:57" ht="20.25" customHeight="1">
      <c r="A22" s="18"/>
      <c r="B22" s="10"/>
      <c r="C22" s="14" t="s">
        <v>27</v>
      </c>
      <c r="D22" s="22">
        <f>SUM(D24,D26,D28)</f>
        <v>5</v>
      </c>
      <c r="E22" s="22">
        <f aca="true" t="shared" si="5" ref="E22:BE22">SUM(E24,E26,E28)</f>
        <v>5</v>
      </c>
      <c r="F22" s="22">
        <f t="shared" si="5"/>
        <v>5</v>
      </c>
      <c r="G22" s="22">
        <f t="shared" si="5"/>
        <v>5</v>
      </c>
      <c r="H22" s="22">
        <f t="shared" si="5"/>
        <v>5</v>
      </c>
      <c r="I22" s="22">
        <f t="shared" si="5"/>
        <v>5</v>
      </c>
      <c r="J22" s="22">
        <f t="shared" si="5"/>
        <v>5</v>
      </c>
      <c r="K22" s="22">
        <f t="shared" si="5"/>
        <v>5</v>
      </c>
      <c r="L22" s="22">
        <f t="shared" si="5"/>
        <v>5</v>
      </c>
      <c r="M22" s="22">
        <f t="shared" si="5"/>
        <v>5</v>
      </c>
      <c r="N22" s="22">
        <f t="shared" si="5"/>
        <v>4</v>
      </c>
      <c r="O22" s="22">
        <f t="shared" si="5"/>
        <v>4</v>
      </c>
      <c r="P22" s="22">
        <f t="shared" si="5"/>
        <v>4</v>
      </c>
      <c r="Q22" s="22">
        <f t="shared" si="5"/>
        <v>4</v>
      </c>
      <c r="R22" s="22">
        <f t="shared" si="5"/>
        <v>4</v>
      </c>
      <c r="S22" s="22">
        <f t="shared" si="5"/>
        <v>2</v>
      </c>
      <c r="T22" s="22">
        <f t="shared" si="5"/>
        <v>3</v>
      </c>
      <c r="U22" s="22">
        <f t="shared" si="5"/>
        <v>0</v>
      </c>
      <c r="V22" s="22">
        <f t="shared" si="5"/>
        <v>0</v>
      </c>
      <c r="W22" s="22">
        <f t="shared" si="5"/>
        <v>0</v>
      </c>
      <c r="X22" s="22">
        <f t="shared" si="5"/>
        <v>2</v>
      </c>
      <c r="Y22" s="22">
        <f t="shared" si="5"/>
        <v>2</v>
      </c>
      <c r="Z22" s="22">
        <f t="shared" si="5"/>
        <v>2</v>
      </c>
      <c r="AA22" s="22">
        <f t="shared" si="5"/>
        <v>2</v>
      </c>
      <c r="AB22" s="22">
        <f t="shared" si="5"/>
        <v>2</v>
      </c>
      <c r="AC22" s="22">
        <f t="shared" si="5"/>
        <v>0</v>
      </c>
      <c r="AD22" s="22">
        <f t="shared" si="5"/>
        <v>0</v>
      </c>
      <c r="AE22" s="22">
        <f t="shared" si="5"/>
        <v>0</v>
      </c>
      <c r="AF22" s="22">
        <f t="shared" si="5"/>
        <v>0</v>
      </c>
      <c r="AG22" s="38">
        <f t="shared" si="5"/>
        <v>0</v>
      </c>
      <c r="AH22" s="22">
        <f t="shared" si="5"/>
        <v>0</v>
      </c>
      <c r="AI22" s="22">
        <f t="shared" si="5"/>
        <v>0</v>
      </c>
      <c r="AJ22" s="22">
        <f t="shared" si="5"/>
        <v>0</v>
      </c>
      <c r="AK22" s="22">
        <f t="shared" si="5"/>
        <v>0</v>
      </c>
      <c r="AL22" s="22">
        <f t="shared" si="5"/>
        <v>0</v>
      </c>
      <c r="AM22" s="22">
        <f t="shared" si="5"/>
        <v>0</v>
      </c>
      <c r="AN22" s="22">
        <f t="shared" si="5"/>
        <v>0</v>
      </c>
      <c r="AO22" s="22">
        <f t="shared" si="5"/>
        <v>0</v>
      </c>
      <c r="AP22" s="22">
        <f t="shared" si="5"/>
        <v>0</v>
      </c>
      <c r="AQ22" s="22">
        <f t="shared" si="5"/>
        <v>0</v>
      </c>
      <c r="AR22" s="22">
        <f t="shared" si="5"/>
        <v>0</v>
      </c>
      <c r="AS22" s="22">
        <f t="shared" si="5"/>
        <v>0</v>
      </c>
      <c r="AT22" s="22">
        <f t="shared" si="5"/>
        <v>0</v>
      </c>
      <c r="AU22" s="22">
        <f t="shared" si="5"/>
        <v>0</v>
      </c>
      <c r="AV22" s="22">
        <f t="shared" si="5"/>
        <v>0</v>
      </c>
      <c r="AW22" s="22">
        <f t="shared" si="5"/>
        <v>0</v>
      </c>
      <c r="AX22" s="22">
        <f t="shared" si="5"/>
        <v>0</v>
      </c>
      <c r="AY22" s="22">
        <f t="shared" si="5"/>
        <v>0</v>
      </c>
      <c r="AZ22" s="22">
        <f t="shared" si="5"/>
        <v>0</v>
      </c>
      <c r="BA22" s="22">
        <f t="shared" si="5"/>
        <v>0</v>
      </c>
      <c r="BB22" s="22">
        <f t="shared" si="5"/>
        <v>0</v>
      </c>
      <c r="BC22" s="22">
        <f t="shared" si="5"/>
        <v>0</v>
      </c>
      <c r="BD22" s="22">
        <f t="shared" si="5"/>
        <v>0</v>
      </c>
      <c r="BE22" s="22">
        <f t="shared" si="5"/>
        <v>85</v>
      </c>
    </row>
    <row r="23" spans="1:57" ht="12.75">
      <c r="A23" s="52" t="s">
        <v>73</v>
      </c>
      <c r="B23" s="57" t="s">
        <v>74</v>
      </c>
      <c r="C23" s="2" t="s">
        <v>26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3</v>
      </c>
      <c r="N23" s="7">
        <v>3</v>
      </c>
      <c r="O23" s="7">
        <v>3</v>
      </c>
      <c r="P23" s="7">
        <v>3</v>
      </c>
      <c r="Q23" s="7">
        <v>3</v>
      </c>
      <c r="R23" s="7">
        <v>3</v>
      </c>
      <c r="S23" s="7">
        <v>3</v>
      </c>
      <c r="T23" s="7">
        <v>2</v>
      </c>
      <c r="U23" s="11">
        <v>0</v>
      </c>
      <c r="V23" s="26">
        <v>0</v>
      </c>
      <c r="W23" s="26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7">
        <v>0</v>
      </c>
      <c r="AT23" s="11">
        <v>0</v>
      </c>
      <c r="AU23" s="11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9">
        <f t="shared" si="3"/>
        <v>50</v>
      </c>
    </row>
    <row r="24" spans="1:57" ht="24" customHeight="1">
      <c r="A24" s="53"/>
      <c r="B24" s="58"/>
      <c r="C24" s="2" t="s">
        <v>27</v>
      </c>
      <c r="D24" s="6">
        <v>2</v>
      </c>
      <c r="E24" s="6">
        <v>2</v>
      </c>
      <c r="F24" s="6">
        <v>2</v>
      </c>
      <c r="G24" s="6">
        <v>2</v>
      </c>
      <c r="H24" s="6">
        <v>2</v>
      </c>
      <c r="I24" s="6">
        <v>2</v>
      </c>
      <c r="J24" s="6">
        <v>2</v>
      </c>
      <c r="K24" s="6">
        <v>2</v>
      </c>
      <c r="L24" s="6">
        <v>2</v>
      </c>
      <c r="M24" s="6">
        <v>2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0</v>
      </c>
      <c r="T24" s="6">
        <v>0</v>
      </c>
      <c r="U24" s="6">
        <v>0</v>
      </c>
      <c r="V24" s="27">
        <v>0</v>
      </c>
      <c r="W24" s="27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13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17">
        <v>0</v>
      </c>
      <c r="AT24" s="11">
        <v>0</v>
      </c>
      <c r="AU24" s="11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9">
        <f t="shared" si="3"/>
        <v>25</v>
      </c>
    </row>
    <row r="25" spans="1:57" ht="12.75">
      <c r="A25" s="52" t="s">
        <v>45</v>
      </c>
      <c r="B25" s="57" t="s">
        <v>46</v>
      </c>
      <c r="C25" s="2" t="s">
        <v>26</v>
      </c>
      <c r="D25" s="7">
        <v>4</v>
      </c>
      <c r="E25" s="7">
        <v>4</v>
      </c>
      <c r="F25" s="7">
        <v>4</v>
      </c>
      <c r="G25" s="7">
        <v>4</v>
      </c>
      <c r="H25" s="7">
        <v>4</v>
      </c>
      <c r="I25" s="7">
        <v>4</v>
      </c>
      <c r="J25" s="7">
        <v>4</v>
      </c>
      <c r="K25" s="7">
        <v>4</v>
      </c>
      <c r="L25" s="7">
        <v>4</v>
      </c>
      <c r="M25" s="7">
        <v>4</v>
      </c>
      <c r="N25" s="7">
        <v>4</v>
      </c>
      <c r="O25" s="7">
        <v>4</v>
      </c>
      <c r="P25" s="7">
        <v>4</v>
      </c>
      <c r="Q25" s="7">
        <v>4</v>
      </c>
      <c r="R25" s="7">
        <v>4</v>
      </c>
      <c r="S25" s="7">
        <v>4</v>
      </c>
      <c r="T25" s="7">
        <v>6</v>
      </c>
      <c r="U25" s="7">
        <v>0</v>
      </c>
      <c r="V25" s="26">
        <v>0</v>
      </c>
      <c r="W25" s="26">
        <v>0</v>
      </c>
      <c r="X25" s="11">
        <v>2</v>
      </c>
      <c r="Y25" s="11">
        <v>2</v>
      </c>
      <c r="Z25" s="11">
        <v>2</v>
      </c>
      <c r="AA25" s="11">
        <v>2</v>
      </c>
      <c r="AB25" s="11">
        <v>2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9">
        <f t="shared" si="3"/>
        <v>80</v>
      </c>
    </row>
    <row r="26" spans="1:57" ht="19.5" customHeight="1">
      <c r="A26" s="53"/>
      <c r="B26" s="58"/>
      <c r="C26" s="2" t="s">
        <v>27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6">
        <v>2</v>
      </c>
      <c r="T26" s="6">
        <v>3</v>
      </c>
      <c r="U26" s="11">
        <v>0</v>
      </c>
      <c r="V26" s="26">
        <v>0</v>
      </c>
      <c r="W26" s="27">
        <v>0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13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17">
        <v>0</v>
      </c>
      <c r="AT26" s="11">
        <v>0</v>
      </c>
      <c r="AU26" s="11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9">
        <f t="shared" si="3"/>
        <v>40</v>
      </c>
    </row>
    <row r="27" spans="1:57" ht="12.75">
      <c r="A27" s="52" t="s">
        <v>75</v>
      </c>
      <c r="B27" s="57" t="s">
        <v>76</v>
      </c>
      <c r="C27" s="2" t="s">
        <v>26</v>
      </c>
      <c r="D27" s="7">
        <v>2</v>
      </c>
      <c r="E27" s="7">
        <v>2</v>
      </c>
      <c r="F27" s="7">
        <v>2</v>
      </c>
      <c r="G27" s="7">
        <v>2</v>
      </c>
      <c r="H27" s="7">
        <v>2</v>
      </c>
      <c r="I27" s="7">
        <v>2</v>
      </c>
      <c r="J27" s="7">
        <v>2</v>
      </c>
      <c r="K27" s="7">
        <v>2</v>
      </c>
      <c r="L27" s="7">
        <v>2</v>
      </c>
      <c r="M27" s="7">
        <v>2</v>
      </c>
      <c r="N27" s="7">
        <v>2</v>
      </c>
      <c r="O27" s="7">
        <v>2</v>
      </c>
      <c r="P27" s="7">
        <v>2</v>
      </c>
      <c r="Q27" s="7">
        <v>2</v>
      </c>
      <c r="R27" s="7">
        <v>2</v>
      </c>
      <c r="S27" s="7">
        <v>0</v>
      </c>
      <c r="T27" s="7">
        <v>0</v>
      </c>
      <c r="U27" s="7">
        <v>0</v>
      </c>
      <c r="V27" s="26">
        <v>0</v>
      </c>
      <c r="W27" s="26">
        <v>0</v>
      </c>
      <c r="X27" s="11">
        <v>2</v>
      </c>
      <c r="Y27" s="11">
        <v>2</v>
      </c>
      <c r="Z27" s="11">
        <v>2</v>
      </c>
      <c r="AA27" s="11">
        <v>2</v>
      </c>
      <c r="AB27" s="11">
        <v>2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0</v>
      </c>
      <c r="AU27" s="11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9">
        <f t="shared" si="3"/>
        <v>40</v>
      </c>
    </row>
    <row r="28" spans="1:57" ht="16.5" customHeight="1">
      <c r="A28" s="53"/>
      <c r="B28" s="58"/>
      <c r="C28" s="8" t="s">
        <v>27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0</v>
      </c>
      <c r="T28" s="6">
        <v>0</v>
      </c>
      <c r="U28" s="11">
        <v>0</v>
      </c>
      <c r="V28" s="26">
        <v>0</v>
      </c>
      <c r="W28" s="27">
        <v>0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0</v>
      </c>
      <c r="AD28" s="6">
        <v>0</v>
      </c>
      <c r="AE28" s="6">
        <v>0</v>
      </c>
      <c r="AF28" s="6">
        <v>0</v>
      </c>
      <c r="AG28" s="13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5">
        <v>0</v>
      </c>
      <c r="AT28" s="11">
        <v>0</v>
      </c>
      <c r="AU28" s="11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9">
        <f t="shared" si="3"/>
        <v>20</v>
      </c>
    </row>
    <row r="29" spans="1:57" ht="20.25" customHeight="1">
      <c r="A29" s="61" t="s">
        <v>47</v>
      </c>
      <c r="B29" s="63" t="s">
        <v>48</v>
      </c>
      <c r="C29" s="14" t="s">
        <v>26</v>
      </c>
      <c r="D29" s="22">
        <v>2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0</v>
      </c>
      <c r="T29" s="22">
        <v>0</v>
      </c>
      <c r="U29" s="38">
        <v>0</v>
      </c>
      <c r="V29" s="28">
        <v>0</v>
      </c>
      <c r="W29" s="2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3">
        <f t="shared" si="3"/>
        <v>30</v>
      </c>
    </row>
    <row r="30" spans="1:57" ht="16.5" customHeight="1">
      <c r="A30" s="62"/>
      <c r="B30" s="64"/>
      <c r="C30" s="14" t="s">
        <v>27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22">
        <v>1</v>
      </c>
      <c r="O30" s="22">
        <v>1</v>
      </c>
      <c r="P30" s="22">
        <v>1</v>
      </c>
      <c r="Q30" s="22">
        <v>1</v>
      </c>
      <c r="R30" s="22">
        <v>1</v>
      </c>
      <c r="S30" s="22">
        <v>0</v>
      </c>
      <c r="T30" s="22">
        <v>0</v>
      </c>
      <c r="U30" s="38">
        <v>0</v>
      </c>
      <c r="V30" s="28">
        <v>0</v>
      </c>
      <c r="W30" s="33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32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2">
        <v>0</v>
      </c>
      <c r="BC30" s="22">
        <v>0</v>
      </c>
      <c r="BD30" s="22">
        <v>0</v>
      </c>
      <c r="BE30" s="23">
        <f>SUM(D30:BD30)</f>
        <v>15</v>
      </c>
    </row>
    <row r="31" spans="1:57" ht="12.75">
      <c r="A31" s="52" t="s">
        <v>49</v>
      </c>
      <c r="B31" s="55" t="s">
        <v>50</v>
      </c>
      <c r="C31" s="2" t="s">
        <v>26</v>
      </c>
      <c r="D31" s="7">
        <v>2</v>
      </c>
      <c r="E31" s="7">
        <v>2</v>
      </c>
      <c r="F31" s="7">
        <v>2</v>
      </c>
      <c r="G31" s="7">
        <v>2</v>
      </c>
      <c r="H31" s="7">
        <v>2</v>
      </c>
      <c r="I31" s="7">
        <v>2</v>
      </c>
      <c r="J31" s="7">
        <v>2</v>
      </c>
      <c r="K31" s="7">
        <v>2</v>
      </c>
      <c r="L31" s="7">
        <v>2</v>
      </c>
      <c r="M31" s="7">
        <v>2</v>
      </c>
      <c r="N31" s="7">
        <v>2</v>
      </c>
      <c r="O31" s="7">
        <v>2</v>
      </c>
      <c r="P31" s="7">
        <v>2</v>
      </c>
      <c r="Q31" s="7">
        <v>2</v>
      </c>
      <c r="R31" s="7">
        <v>2</v>
      </c>
      <c r="S31" s="7">
        <v>0</v>
      </c>
      <c r="T31" s="7">
        <v>0</v>
      </c>
      <c r="U31" s="11">
        <v>0</v>
      </c>
      <c r="V31" s="26">
        <v>0</v>
      </c>
      <c r="W31" s="26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7">
        <v>0</v>
      </c>
      <c r="AQ31" s="7">
        <v>0</v>
      </c>
      <c r="AR31" s="7">
        <v>0</v>
      </c>
      <c r="AS31" s="5">
        <v>0</v>
      </c>
      <c r="AT31" s="11">
        <v>0</v>
      </c>
      <c r="AU31" s="11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9">
        <f t="shared" si="3"/>
        <v>30</v>
      </c>
    </row>
    <row r="32" spans="1:57" ht="12.75">
      <c r="A32" s="53"/>
      <c r="B32" s="56"/>
      <c r="C32" s="2" t="s">
        <v>27</v>
      </c>
      <c r="D32" s="7">
        <v>1</v>
      </c>
      <c r="E32" s="7">
        <v>1</v>
      </c>
      <c r="F32" s="7">
        <v>1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1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0</v>
      </c>
      <c r="T32" s="7">
        <v>0</v>
      </c>
      <c r="U32" s="11">
        <v>0</v>
      </c>
      <c r="V32" s="26">
        <v>0</v>
      </c>
      <c r="W32" s="27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13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5">
        <v>0</v>
      </c>
      <c r="AT32" s="11">
        <v>0</v>
      </c>
      <c r="AU32" s="11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9">
        <f>SUM(D32:BD32)</f>
        <v>15</v>
      </c>
    </row>
    <row r="33" spans="1:57" ht="24" customHeight="1">
      <c r="A33" s="29" t="s">
        <v>51</v>
      </c>
      <c r="B33" s="30" t="s">
        <v>52</v>
      </c>
      <c r="C33" s="14" t="s">
        <v>26</v>
      </c>
      <c r="D33" s="22">
        <f>SUM(D37,D39)</f>
        <v>15</v>
      </c>
      <c r="E33" s="22">
        <f aca="true" t="shared" si="6" ref="E33:BD33">SUM(E37,E39)</f>
        <v>15</v>
      </c>
      <c r="F33" s="22">
        <f t="shared" si="6"/>
        <v>15</v>
      </c>
      <c r="G33" s="22">
        <f t="shared" si="6"/>
        <v>15</v>
      </c>
      <c r="H33" s="22">
        <f t="shared" si="6"/>
        <v>15</v>
      </c>
      <c r="I33" s="22">
        <f t="shared" si="6"/>
        <v>15</v>
      </c>
      <c r="J33" s="22">
        <f t="shared" si="6"/>
        <v>15</v>
      </c>
      <c r="K33" s="22">
        <f t="shared" si="6"/>
        <v>9</v>
      </c>
      <c r="L33" s="22">
        <f t="shared" si="6"/>
        <v>9</v>
      </c>
      <c r="M33" s="22">
        <f t="shared" si="6"/>
        <v>9</v>
      </c>
      <c r="N33" s="22">
        <f t="shared" si="6"/>
        <v>9</v>
      </c>
      <c r="O33" s="22">
        <f t="shared" si="6"/>
        <v>9</v>
      </c>
      <c r="P33" s="22">
        <f t="shared" si="6"/>
        <v>9</v>
      </c>
      <c r="Q33" s="22">
        <f t="shared" si="6"/>
        <v>9</v>
      </c>
      <c r="R33" s="22">
        <f t="shared" si="6"/>
        <v>9</v>
      </c>
      <c r="S33" s="22">
        <f t="shared" si="6"/>
        <v>9</v>
      </c>
      <c r="T33" s="22">
        <f t="shared" si="6"/>
        <v>2</v>
      </c>
      <c r="U33" s="22">
        <f t="shared" si="6"/>
        <v>0</v>
      </c>
      <c r="V33" s="22">
        <f t="shared" si="6"/>
        <v>0</v>
      </c>
      <c r="W33" s="22">
        <f t="shared" si="6"/>
        <v>0</v>
      </c>
      <c r="X33" s="22">
        <f t="shared" si="6"/>
        <v>20</v>
      </c>
      <c r="Y33" s="22">
        <f t="shared" si="6"/>
        <v>20</v>
      </c>
      <c r="Z33" s="22">
        <f t="shared" si="6"/>
        <v>18</v>
      </c>
      <c r="AA33" s="22">
        <f t="shared" si="6"/>
        <v>24</v>
      </c>
      <c r="AB33" s="22">
        <f t="shared" si="6"/>
        <v>24</v>
      </c>
      <c r="AC33" s="22">
        <f t="shared" si="6"/>
        <v>24</v>
      </c>
      <c r="AD33" s="22">
        <f t="shared" si="6"/>
        <v>24</v>
      </c>
      <c r="AE33" s="22">
        <f t="shared" si="6"/>
        <v>18</v>
      </c>
      <c r="AF33" s="22">
        <f t="shared" si="6"/>
        <v>6</v>
      </c>
      <c r="AG33" s="38">
        <f t="shared" si="6"/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f t="shared" si="6"/>
        <v>0</v>
      </c>
      <c r="AT33" s="38">
        <f t="shared" si="6"/>
        <v>0</v>
      </c>
      <c r="AU33" s="38">
        <f t="shared" si="6"/>
        <v>0</v>
      </c>
      <c r="AV33" s="22">
        <f t="shared" si="6"/>
        <v>0</v>
      </c>
      <c r="AW33" s="22">
        <f t="shared" si="6"/>
        <v>0</v>
      </c>
      <c r="AX33" s="22">
        <f t="shared" si="6"/>
        <v>0</v>
      </c>
      <c r="AY33" s="22">
        <f t="shared" si="6"/>
        <v>0</v>
      </c>
      <c r="AZ33" s="22">
        <f t="shared" si="6"/>
        <v>0</v>
      </c>
      <c r="BA33" s="22">
        <f t="shared" si="6"/>
        <v>0</v>
      </c>
      <c r="BB33" s="22">
        <f t="shared" si="6"/>
        <v>0</v>
      </c>
      <c r="BC33" s="22">
        <f t="shared" si="6"/>
        <v>0</v>
      </c>
      <c r="BD33" s="22">
        <f t="shared" si="6"/>
        <v>0</v>
      </c>
      <c r="BE33" s="23">
        <f aca="true" t="shared" si="7" ref="BE33:BE39">SUM(D33:BD33)</f>
        <v>366</v>
      </c>
    </row>
    <row r="34" spans="1:57" ht="23.25" customHeight="1">
      <c r="A34" s="29"/>
      <c r="B34" s="31"/>
      <c r="C34" s="14" t="s">
        <v>27</v>
      </c>
      <c r="D34" s="24">
        <v>2</v>
      </c>
      <c r="E34" s="24">
        <v>2</v>
      </c>
      <c r="F34" s="24">
        <v>2</v>
      </c>
      <c r="G34" s="24">
        <v>2</v>
      </c>
      <c r="H34" s="24">
        <v>2</v>
      </c>
      <c r="I34" s="24">
        <v>2</v>
      </c>
      <c r="J34" s="24">
        <v>2</v>
      </c>
      <c r="K34" s="24">
        <v>2</v>
      </c>
      <c r="L34" s="24">
        <v>2</v>
      </c>
      <c r="M34" s="24">
        <v>2</v>
      </c>
      <c r="N34" s="24">
        <v>2</v>
      </c>
      <c r="O34" s="24">
        <v>2</v>
      </c>
      <c r="P34" s="24">
        <v>2</v>
      </c>
      <c r="Q34" s="24">
        <v>2</v>
      </c>
      <c r="R34" s="24">
        <v>2</v>
      </c>
      <c r="S34" s="24">
        <v>2</v>
      </c>
      <c r="T34" s="24">
        <v>2</v>
      </c>
      <c r="U34" s="32">
        <v>0</v>
      </c>
      <c r="V34" s="33">
        <v>0</v>
      </c>
      <c r="W34" s="33">
        <v>0</v>
      </c>
      <c r="X34" s="24">
        <v>2</v>
      </c>
      <c r="Y34" s="24">
        <v>2</v>
      </c>
      <c r="Z34" s="24">
        <v>2</v>
      </c>
      <c r="AA34" s="24">
        <v>2</v>
      </c>
      <c r="AB34" s="24">
        <v>2</v>
      </c>
      <c r="AC34" s="24">
        <v>2</v>
      </c>
      <c r="AD34" s="24">
        <v>2</v>
      </c>
      <c r="AE34" s="24">
        <v>2</v>
      </c>
      <c r="AF34" s="24">
        <v>2</v>
      </c>
      <c r="AG34" s="32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38">
        <v>0</v>
      </c>
      <c r="AU34" s="38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3">
        <f t="shared" si="7"/>
        <v>52</v>
      </c>
    </row>
    <row r="35" spans="1:57" ht="53.25" customHeight="1">
      <c r="A35" s="29" t="s">
        <v>53</v>
      </c>
      <c r="B35" s="31" t="s">
        <v>54</v>
      </c>
      <c r="C35" s="14" t="s">
        <v>26</v>
      </c>
      <c r="D35" s="22">
        <f>SUM(D37,D39)</f>
        <v>15</v>
      </c>
      <c r="E35" s="22">
        <f aca="true" t="shared" si="8" ref="E35:AF35">SUM(E37,E39)</f>
        <v>15</v>
      </c>
      <c r="F35" s="22">
        <f t="shared" si="8"/>
        <v>15</v>
      </c>
      <c r="G35" s="22">
        <f t="shared" si="8"/>
        <v>15</v>
      </c>
      <c r="H35" s="22">
        <f t="shared" si="8"/>
        <v>15</v>
      </c>
      <c r="I35" s="22">
        <f t="shared" si="8"/>
        <v>15</v>
      </c>
      <c r="J35" s="22">
        <f t="shared" si="8"/>
        <v>15</v>
      </c>
      <c r="K35" s="22">
        <f t="shared" si="8"/>
        <v>9</v>
      </c>
      <c r="L35" s="22">
        <f t="shared" si="8"/>
        <v>9</v>
      </c>
      <c r="M35" s="22">
        <f t="shared" si="8"/>
        <v>9</v>
      </c>
      <c r="N35" s="22">
        <f t="shared" si="8"/>
        <v>9</v>
      </c>
      <c r="O35" s="22">
        <f t="shared" si="8"/>
        <v>9</v>
      </c>
      <c r="P35" s="22">
        <f t="shared" si="8"/>
        <v>9</v>
      </c>
      <c r="Q35" s="22">
        <f t="shared" si="8"/>
        <v>9</v>
      </c>
      <c r="R35" s="22">
        <f t="shared" si="8"/>
        <v>9</v>
      </c>
      <c r="S35" s="22">
        <f t="shared" si="8"/>
        <v>9</v>
      </c>
      <c r="T35" s="22">
        <f t="shared" si="8"/>
        <v>2</v>
      </c>
      <c r="U35" s="22">
        <f t="shared" si="8"/>
        <v>0</v>
      </c>
      <c r="V35" s="22">
        <f t="shared" si="8"/>
        <v>0</v>
      </c>
      <c r="W35" s="22">
        <f t="shared" si="8"/>
        <v>0</v>
      </c>
      <c r="X35" s="22">
        <f t="shared" si="8"/>
        <v>20</v>
      </c>
      <c r="Y35" s="22">
        <f t="shared" si="8"/>
        <v>20</v>
      </c>
      <c r="Z35" s="22">
        <f t="shared" si="8"/>
        <v>18</v>
      </c>
      <c r="AA35" s="22">
        <f t="shared" si="8"/>
        <v>24</v>
      </c>
      <c r="AB35" s="22">
        <f t="shared" si="8"/>
        <v>24</v>
      </c>
      <c r="AC35" s="22">
        <f t="shared" si="8"/>
        <v>24</v>
      </c>
      <c r="AD35" s="22">
        <f t="shared" si="8"/>
        <v>24</v>
      </c>
      <c r="AE35" s="22">
        <f t="shared" si="8"/>
        <v>18</v>
      </c>
      <c r="AF35" s="22">
        <f t="shared" si="8"/>
        <v>6</v>
      </c>
      <c r="AG35" s="38">
        <f aca="true" t="shared" si="9" ref="AG35:BB35">SUM(AG37,AG39)</f>
        <v>0</v>
      </c>
      <c r="AH35" s="22">
        <v>0</v>
      </c>
      <c r="AI35" s="22">
        <f t="shared" si="9"/>
        <v>0</v>
      </c>
      <c r="AJ35" s="22">
        <f t="shared" si="9"/>
        <v>0</v>
      </c>
      <c r="AK35" s="22">
        <f t="shared" si="9"/>
        <v>0</v>
      </c>
      <c r="AL35" s="22">
        <f t="shared" si="9"/>
        <v>0</v>
      </c>
      <c r="AM35" s="22">
        <f t="shared" si="9"/>
        <v>0</v>
      </c>
      <c r="AN35" s="22">
        <f t="shared" si="9"/>
        <v>0</v>
      </c>
      <c r="AO35" s="22">
        <f t="shared" si="9"/>
        <v>0</v>
      </c>
      <c r="AP35" s="22">
        <f t="shared" si="9"/>
        <v>0</v>
      </c>
      <c r="AQ35" s="22">
        <f t="shared" si="9"/>
        <v>0</v>
      </c>
      <c r="AR35" s="22">
        <f t="shared" si="9"/>
        <v>0</v>
      </c>
      <c r="AS35" s="22">
        <f t="shared" si="9"/>
        <v>0</v>
      </c>
      <c r="AT35" s="38">
        <f t="shared" si="9"/>
        <v>0</v>
      </c>
      <c r="AU35" s="38">
        <f t="shared" si="9"/>
        <v>0</v>
      </c>
      <c r="AV35" s="22">
        <f t="shared" si="9"/>
        <v>0</v>
      </c>
      <c r="AW35" s="22">
        <f t="shared" si="9"/>
        <v>0</v>
      </c>
      <c r="AX35" s="22">
        <f t="shared" si="9"/>
        <v>0</v>
      </c>
      <c r="AY35" s="22">
        <f t="shared" si="9"/>
        <v>0</v>
      </c>
      <c r="AZ35" s="22">
        <f t="shared" si="9"/>
        <v>0</v>
      </c>
      <c r="BA35" s="22">
        <f t="shared" si="9"/>
        <v>0</v>
      </c>
      <c r="BB35" s="22">
        <f t="shared" si="9"/>
        <v>0</v>
      </c>
      <c r="BC35" s="22">
        <v>0</v>
      </c>
      <c r="BD35" s="22">
        <v>0</v>
      </c>
      <c r="BE35" s="23">
        <f t="shared" si="7"/>
        <v>366</v>
      </c>
    </row>
    <row r="36" spans="1:57" ht="21.75" customHeight="1">
      <c r="A36" s="29"/>
      <c r="B36" s="31"/>
      <c r="C36" s="14" t="s">
        <v>27</v>
      </c>
      <c r="D36" s="24">
        <v>2</v>
      </c>
      <c r="E36" s="24">
        <v>2</v>
      </c>
      <c r="F36" s="24">
        <v>2</v>
      </c>
      <c r="G36" s="24">
        <v>2</v>
      </c>
      <c r="H36" s="24">
        <v>2</v>
      </c>
      <c r="I36" s="24">
        <v>2</v>
      </c>
      <c r="J36" s="24">
        <v>2</v>
      </c>
      <c r="K36" s="24">
        <v>2</v>
      </c>
      <c r="L36" s="24">
        <v>2</v>
      </c>
      <c r="M36" s="24">
        <v>2</v>
      </c>
      <c r="N36" s="24">
        <v>2</v>
      </c>
      <c r="O36" s="24">
        <v>2</v>
      </c>
      <c r="P36" s="24">
        <v>2</v>
      </c>
      <c r="Q36" s="24">
        <v>2</v>
      </c>
      <c r="R36" s="24">
        <v>2</v>
      </c>
      <c r="S36" s="24">
        <v>2</v>
      </c>
      <c r="T36" s="24">
        <v>2</v>
      </c>
      <c r="U36" s="32">
        <v>0</v>
      </c>
      <c r="V36" s="33">
        <v>0</v>
      </c>
      <c r="W36" s="33">
        <v>0</v>
      </c>
      <c r="X36" s="24">
        <v>2</v>
      </c>
      <c r="Y36" s="24">
        <v>2</v>
      </c>
      <c r="Z36" s="24">
        <v>2</v>
      </c>
      <c r="AA36" s="24">
        <v>2</v>
      </c>
      <c r="AB36" s="24">
        <v>3</v>
      </c>
      <c r="AC36" s="24">
        <v>3</v>
      </c>
      <c r="AD36" s="24">
        <v>3</v>
      </c>
      <c r="AE36" s="24">
        <v>3</v>
      </c>
      <c r="AF36" s="24">
        <v>0</v>
      </c>
      <c r="AG36" s="32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38">
        <v>0</v>
      </c>
      <c r="AU36" s="38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3">
        <f t="shared" si="7"/>
        <v>54</v>
      </c>
    </row>
    <row r="37" spans="1:57" ht="14.25" customHeight="1">
      <c r="A37" s="59" t="s">
        <v>55</v>
      </c>
      <c r="B37" s="55" t="s">
        <v>56</v>
      </c>
      <c r="C37" s="2" t="s">
        <v>26</v>
      </c>
      <c r="D37" s="7">
        <v>3</v>
      </c>
      <c r="E37" s="7">
        <v>3</v>
      </c>
      <c r="F37" s="7">
        <v>3</v>
      </c>
      <c r="G37" s="7">
        <v>3</v>
      </c>
      <c r="H37" s="7">
        <v>3</v>
      </c>
      <c r="I37" s="7">
        <v>3</v>
      </c>
      <c r="J37" s="7">
        <v>3</v>
      </c>
      <c r="K37" s="7">
        <v>3</v>
      </c>
      <c r="L37" s="7">
        <v>3</v>
      </c>
      <c r="M37" s="7">
        <v>3</v>
      </c>
      <c r="N37" s="7">
        <v>3</v>
      </c>
      <c r="O37" s="7">
        <v>3</v>
      </c>
      <c r="P37" s="7">
        <v>3</v>
      </c>
      <c r="Q37" s="7">
        <v>3</v>
      </c>
      <c r="R37" s="7">
        <v>3</v>
      </c>
      <c r="S37" s="7">
        <v>3</v>
      </c>
      <c r="T37" s="7">
        <v>2</v>
      </c>
      <c r="U37" s="7">
        <v>0</v>
      </c>
      <c r="V37" s="26">
        <v>0</v>
      </c>
      <c r="W37" s="26">
        <v>0</v>
      </c>
      <c r="X37" s="11">
        <v>8</v>
      </c>
      <c r="Y37" s="11">
        <v>8</v>
      </c>
      <c r="Z37" s="11">
        <v>6</v>
      </c>
      <c r="AA37" s="11">
        <v>6</v>
      </c>
      <c r="AB37" s="11">
        <v>6</v>
      </c>
      <c r="AC37" s="11">
        <v>6</v>
      </c>
      <c r="AD37" s="11">
        <v>6</v>
      </c>
      <c r="AE37" s="11">
        <v>6</v>
      </c>
      <c r="AF37" s="11">
        <v>6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23">
        <f t="shared" si="7"/>
        <v>108</v>
      </c>
    </row>
    <row r="38" spans="1:57" ht="12.75">
      <c r="A38" s="60"/>
      <c r="B38" s="56"/>
      <c r="C38" s="2" t="s">
        <v>27</v>
      </c>
      <c r="D38" s="6">
        <v>2</v>
      </c>
      <c r="E38" s="6">
        <v>2</v>
      </c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6">
        <v>2</v>
      </c>
      <c r="P38" s="6">
        <v>2</v>
      </c>
      <c r="Q38" s="6">
        <v>2</v>
      </c>
      <c r="R38" s="6">
        <v>2</v>
      </c>
      <c r="S38" s="6">
        <v>2</v>
      </c>
      <c r="T38" s="6">
        <v>2</v>
      </c>
      <c r="U38" s="13">
        <v>0</v>
      </c>
      <c r="V38" s="27">
        <v>0</v>
      </c>
      <c r="W38" s="27">
        <v>0</v>
      </c>
      <c r="X38" s="6">
        <v>2</v>
      </c>
      <c r="Y38" s="6">
        <v>2</v>
      </c>
      <c r="Z38" s="6">
        <v>2</v>
      </c>
      <c r="AA38" s="6">
        <v>2</v>
      </c>
      <c r="AB38" s="6">
        <v>3</v>
      </c>
      <c r="AC38" s="6">
        <v>3</v>
      </c>
      <c r="AD38" s="6">
        <v>3</v>
      </c>
      <c r="AE38" s="6">
        <v>3</v>
      </c>
      <c r="AF38" s="6">
        <v>0</v>
      </c>
      <c r="AG38" s="13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11">
        <v>0</v>
      </c>
      <c r="AU38" s="11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23">
        <f t="shared" si="7"/>
        <v>54</v>
      </c>
    </row>
    <row r="39" spans="1:57" ht="25.5" customHeight="1">
      <c r="A39" s="20" t="s">
        <v>57</v>
      </c>
      <c r="B39" s="21" t="s">
        <v>58</v>
      </c>
      <c r="C39" s="2"/>
      <c r="D39" s="7">
        <v>12</v>
      </c>
      <c r="E39" s="7">
        <v>12</v>
      </c>
      <c r="F39" s="7">
        <v>12</v>
      </c>
      <c r="G39" s="7">
        <v>12</v>
      </c>
      <c r="H39" s="7">
        <v>12</v>
      </c>
      <c r="I39" s="7">
        <v>12</v>
      </c>
      <c r="J39" s="7">
        <v>12</v>
      </c>
      <c r="K39" s="7">
        <v>6</v>
      </c>
      <c r="L39" s="7">
        <v>6</v>
      </c>
      <c r="M39" s="7">
        <v>6</v>
      </c>
      <c r="N39" s="7">
        <v>6</v>
      </c>
      <c r="O39" s="7">
        <v>6</v>
      </c>
      <c r="P39" s="7">
        <v>6</v>
      </c>
      <c r="Q39" s="7">
        <v>6</v>
      </c>
      <c r="R39" s="7">
        <v>6</v>
      </c>
      <c r="S39" s="7">
        <v>6</v>
      </c>
      <c r="T39" s="7">
        <v>0</v>
      </c>
      <c r="U39" s="11">
        <v>0</v>
      </c>
      <c r="V39" s="26">
        <v>0</v>
      </c>
      <c r="W39" s="26">
        <v>0</v>
      </c>
      <c r="X39" s="11">
        <v>12</v>
      </c>
      <c r="Y39" s="11">
        <v>12</v>
      </c>
      <c r="Z39" s="11">
        <v>12</v>
      </c>
      <c r="AA39" s="11">
        <v>18</v>
      </c>
      <c r="AB39" s="11">
        <v>18</v>
      </c>
      <c r="AC39" s="11">
        <v>18</v>
      </c>
      <c r="AD39" s="11">
        <v>18</v>
      </c>
      <c r="AE39" s="11">
        <v>12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5">
        <v>0</v>
      </c>
      <c r="AT39" s="11">
        <v>0</v>
      </c>
      <c r="AU39" s="11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23">
        <f t="shared" si="7"/>
        <v>258</v>
      </c>
    </row>
    <row r="40" spans="1:57" ht="25.5" customHeight="1">
      <c r="A40" s="36" t="s">
        <v>77</v>
      </c>
      <c r="B40" s="21" t="s">
        <v>78</v>
      </c>
      <c r="C40" s="2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/>
      <c r="V40" s="26"/>
      <c r="W40" s="26"/>
      <c r="X40" s="11"/>
      <c r="Y40" s="11"/>
      <c r="Z40" s="11"/>
      <c r="AA40" s="11"/>
      <c r="AB40" s="11"/>
      <c r="AC40" s="11"/>
      <c r="AD40" s="11"/>
      <c r="AE40" s="11"/>
      <c r="AF40" s="11"/>
      <c r="AG40" s="11">
        <v>1</v>
      </c>
      <c r="AH40" s="11">
        <v>1</v>
      </c>
      <c r="AI40" s="11">
        <v>1</v>
      </c>
      <c r="AJ40" s="11">
        <v>1</v>
      </c>
      <c r="AK40" s="11">
        <v>1</v>
      </c>
      <c r="AL40" s="11">
        <v>1</v>
      </c>
      <c r="AM40" s="11">
        <v>1</v>
      </c>
      <c r="AN40" s="11">
        <v>1</v>
      </c>
      <c r="AO40" s="11">
        <v>1</v>
      </c>
      <c r="AP40" s="11">
        <v>1</v>
      </c>
      <c r="AQ40" s="11">
        <v>1</v>
      </c>
      <c r="AR40" s="11">
        <v>1</v>
      </c>
      <c r="AS40" s="5"/>
      <c r="AT40" s="11"/>
      <c r="AU40" s="11"/>
      <c r="AV40" s="7"/>
      <c r="AW40" s="7"/>
      <c r="AX40" s="7"/>
      <c r="AY40" s="7"/>
      <c r="AZ40" s="7"/>
      <c r="BA40" s="7"/>
      <c r="BB40" s="7"/>
      <c r="BC40" s="7"/>
      <c r="BD40" s="7"/>
      <c r="BE40" s="23" t="s">
        <v>79</v>
      </c>
    </row>
    <row r="41" spans="1:57" ht="25.5" customHeight="1">
      <c r="A41" s="34" t="s">
        <v>59</v>
      </c>
      <c r="B41" s="21" t="s">
        <v>60</v>
      </c>
      <c r="C41" s="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/>
      <c r="V41" s="26"/>
      <c r="W41" s="26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5" t="s">
        <v>61</v>
      </c>
      <c r="AT41" s="11"/>
      <c r="AU41" s="11"/>
      <c r="AV41" s="7"/>
      <c r="AW41" s="7"/>
      <c r="AX41" s="7"/>
      <c r="AY41" s="7"/>
      <c r="AZ41" s="7"/>
      <c r="BA41" s="7"/>
      <c r="BB41" s="7"/>
      <c r="BC41" s="7"/>
      <c r="BD41" s="7"/>
      <c r="BE41" s="23" t="s">
        <v>62</v>
      </c>
    </row>
    <row r="42" spans="1:57" ht="25.5" customHeight="1">
      <c r="A42" s="36" t="s">
        <v>80</v>
      </c>
      <c r="B42" s="21" t="s">
        <v>81</v>
      </c>
      <c r="C42" s="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/>
      <c r="V42" s="26"/>
      <c r="W42" s="26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5"/>
      <c r="AT42" s="11">
        <v>1</v>
      </c>
      <c r="AU42" s="11">
        <v>1</v>
      </c>
      <c r="AV42" s="7"/>
      <c r="AW42" s="7"/>
      <c r="AX42" s="7"/>
      <c r="AY42" s="7"/>
      <c r="AZ42" s="7"/>
      <c r="BA42" s="7"/>
      <c r="BB42" s="7"/>
      <c r="BC42" s="7"/>
      <c r="BD42" s="7"/>
      <c r="BE42" s="23" t="s">
        <v>82</v>
      </c>
    </row>
    <row r="43" spans="1:57" ht="39" customHeight="1">
      <c r="A43" s="34"/>
      <c r="B43" s="21" t="s">
        <v>63</v>
      </c>
      <c r="C43" s="2"/>
      <c r="D43" s="7">
        <f>SUM(D11,D21,D29,D33)</f>
        <v>35</v>
      </c>
      <c r="E43" s="7">
        <f aca="true" t="shared" si="10" ref="E43:U43">SUM(E11,E21,E29,E33)</f>
        <v>33</v>
      </c>
      <c r="F43" s="7">
        <f t="shared" si="10"/>
        <v>35</v>
      </c>
      <c r="G43" s="7">
        <f t="shared" si="10"/>
        <v>33</v>
      </c>
      <c r="H43" s="7">
        <f t="shared" si="10"/>
        <v>35</v>
      </c>
      <c r="I43" s="7">
        <f t="shared" si="10"/>
        <v>33</v>
      </c>
      <c r="J43" s="7">
        <f t="shared" si="10"/>
        <v>35</v>
      </c>
      <c r="K43" s="7">
        <f t="shared" si="10"/>
        <v>27</v>
      </c>
      <c r="L43" s="7">
        <f t="shared" si="10"/>
        <v>29</v>
      </c>
      <c r="M43" s="7">
        <f t="shared" si="10"/>
        <v>27</v>
      </c>
      <c r="N43" s="7">
        <f t="shared" si="10"/>
        <v>29</v>
      </c>
      <c r="O43" s="7">
        <f t="shared" si="10"/>
        <v>27</v>
      </c>
      <c r="P43" s="7">
        <f t="shared" si="10"/>
        <v>29</v>
      </c>
      <c r="Q43" s="7">
        <f t="shared" si="10"/>
        <v>27</v>
      </c>
      <c r="R43" s="7">
        <f t="shared" si="10"/>
        <v>30</v>
      </c>
      <c r="S43" s="7">
        <f t="shared" si="10"/>
        <v>26</v>
      </c>
      <c r="T43" s="7">
        <f t="shared" si="10"/>
        <v>20</v>
      </c>
      <c r="U43" s="7">
        <f t="shared" si="10"/>
        <v>0</v>
      </c>
      <c r="V43" s="7">
        <f aca="true" t="shared" si="11" ref="V43:BE43">SUM(V11,V21,V29,V33)</f>
        <v>0</v>
      </c>
      <c r="W43" s="7">
        <f t="shared" si="11"/>
        <v>0</v>
      </c>
      <c r="X43" s="7">
        <f t="shared" si="11"/>
        <v>33</v>
      </c>
      <c r="Y43" s="7">
        <f t="shared" si="11"/>
        <v>33</v>
      </c>
      <c r="Z43" s="7">
        <f t="shared" si="11"/>
        <v>29</v>
      </c>
      <c r="AA43" s="7">
        <f t="shared" si="11"/>
        <v>35</v>
      </c>
      <c r="AB43" s="7">
        <f t="shared" si="11"/>
        <v>35</v>
      </c>
      <c r="AC43" s="7">
        <f t="shared" si="11"/>
        <v>31</v>
      </c>
      <c r="AD43" s="7">
        <f t="shared" si="11"/>
        <v>31</v>
      </c>
      <c r="AE43" s="7">
        <f t="shared" si="11"/>
        <v>25</v>
      </c>
      <c r="AF43" s="7">
        <f t="shared" si="11"/>
        <v>12</v>
      </c>
      <c r="AG43" s="11">
        <f t="shared" si="11"/>
        <v>0</v>
      </c>
      <c r="AH43" s="7">
        <f t="shared" si="11"/>
        <v>0</v>
      </c>
      <c r="AI43" s="7">
        <f t="shared" si="11"/>
        <v>0</v>
      </c>
      <c r="AJ43" s="7">
        <f t="shared" si="11"/>
        <v>0</v>
      </c>
      <c r="AK43" s="7">
        <f t="shared" si="11"/>
        <v>0</v>
      </c>
      <c r="AL43" s="7">
        <f t="shared" si="11"/>
        <v>0</v>
      </c>
      <c r="AM43" s="7">
        <f t="shared" si="11"/>
        <v>0</v>
      </c>
      <c r="AN43" s="7">
        <f t="shared" si="11"/>
        <v>0</v>
      </c>
      <c r="AO43" s="7">
        <f t="shared" si="11"/>
        <v>0</v>
      </c>
      <c r="AP43" s="7">
        <f t="shared" si="11"/>
        <v>0</v>
      </c>
      <c r="AQ43" s="7">
        <f t="shared" si="11"/>
        <v>0</v>
      </c>
      <c r="AR43" s="7">
        <f t="shared" si="11"/>
        <v>0</v>
      </c>
      <c r="AS43" s="7">
        <f t="shared" si="11"/>
        <v>0</v>
      </c>
      <c r="AT43" s="11">
        <f t="shared" si="11"/>
        <v>0</v>
      </c>
      <c r="AU43" s="11">
        <f t="shared" si="11"/>
        <v>0</v>
      </c>
      <c r="AV43" s="7">
        <f t="shared" si="11"/>
        <v>0</v>
      </c>
      <c r="AW43" s="7">
        <f t="shared" si="11"/>
        <v>0</v>
      </c>
      <c r="AX43" s="7">
        <f t="shared" si="11"/>
        <v>0</v>
      </c>
      <c r="AY43" s="7">
        <f t="shared" si="11"/>
        <v>0</v>
      </c>
      <c r="AZ43" s="7">
        <f t="shared" si="11"/>
        <v>0</v>
      </c>
      <c r="BA43" s="7">
        <f t="shared" si="11"/>
        <v>0</v>
      </c>
      <c r="BB43" s="7">
        <f t="shared" si="11"/>
        <v>0</v>
      </c>
      <c r="BC43" s="7">
        <f t="shared" si="11"/>
        <v>0</v>
      </c>
      <c r="BD43" s="7">
        <f t="shared" si="11"/>
        <v>0</v>
      </c>
      <c r="BE43" s="7">
        <f t="shared" si="11"/>
        <v>774</v>
      </c>
    </row>
    <row r="44" spans="1:57" ht="33.75">
      <c r="A44" s="34"/>
      <c r="B44" s="21" t="s">
        <v>64</v>
      </c>
      <c r="C44" s="2"/>
      <c r="D44" s="7">
        <f>SUM(D12,D22,D30,D34)</f>
        <v>15</v>
      </c>
      <c r="E44" s="7">
        <f aca="true" t="shared" si="12" ref="E44:S44">SUM(E12,E22,E30,E34)</f>
        <v>14</v>
      </c>
      <c r="F44" s="7">
        <f t="shared" si="12"/>
        <v>15</v>
      </c>
      <c r="G44" s="7">
        <f t="shared" si="12"/>
        <v>14</v>
      </c>
      <c r="H44" s="7">
        <f t="shared" si="12"/>
        <v>15</v>
      </c>
      <c r="I44" s="7">
        <f t="shared" si="12"/>
        <v>14</v>
      </c>
      <c r="J44" s="7">
        <f t="shared" si="12"/>
        <v>15</v>
      </c>
      <c r="K44" s="7">
        <f t="shared" si="12"/>
        <v>14</v>
      </c>
      <c r="L44" s="7">
        <f t="shared" si="12"/>
        <v>15</v>
      </c>
      <c r="M44" s="7">
        <f t="shared" si="12"/>
        <v>14</v>
      </c>
      <c r="N44" s="7">
        <f t="shared" si="12"/>
        <v>14</v>
      </c>
      <c r="O44" s="7">
        <f t="shared" si="12"/>
        <v>13</v>
      </c>
      <c r="P44" s="7">
        <f t="shared" si="12"/>
        <v>14</v>
      </c>
      <c r="Q44" s="7">
        <f t="shared" si="12"/>
        <v>12</v>
      </c>
      <c r="R44" s="7">
        <f t="shared" si="12"/>
        <v>13</v>
      </c>
      <c r="S44" s="7">
        <f t="shared" si="12"/>
        <v>10</v>
      </c>
      <c r="T44" s="7">
        <f>SUM(T12,T22,T30,T34)</f>
        <v>12</v>
      </c>
      <c r="U44" s="7">
        <f>SUM(U12,U22,U30,U34)</f>
        <v>0</v>
      </c>
      <c r="V44" s="7">
        <f aca="true" t="shared" si="13" ref="V44:BE44">SUM(V12,V22,V30,V34)</f>
        <v>0</v>
      </c>
      <c r="W44" s="7">
        <f t="shared" si="13"/>
        <v>0</v>
      </c>
      <c r="X44" s="7">
        <f t="shared" si="13"/>
        <v>12</v>
      </c>
      <c r="Y44" s="7">
        <f t="shared" si="13"/>
        <v>12</v>
      </c>
      <c r="Z44" s="7">
        <f t="shared" si="13"/>
        <v>10</v>
      </c>
      <c r="AA44" s="7">
        <f t="shared" si="13"/>
        <v>10</v>
      </c>
      <c r="AB44" s="7">
        <f t="shared" si="13"/>
        <v>10</v>
      </c>
      <c r="AC44" s="7">
        <f t="shared" si="13"/>
        <v>8</v>
      </c>
      <c r="AD44" s="7">
        <f t="shared" si="13"/>
        <v>7</v>
      </c>
      <c r="AE44" s="7">
        <f t="shared" si="13"/>
        <v>7</v>
      </c>
      <c r="AF44" s="7">
        <f t="shared" si="13"/>
        <v>6</v>
      </c>
      <c r="AG44" s="11">
        <f t="shared" si="13"/>
        <v>0</v>
      </c>
      <c r="AH44" s="7">
        <f t="shared" si="13"/>
        <v>0</v>
      </c>
      <c r="AI44" s="7">
        <f t="shared" si="13"/>
        <v>0</v>
      </c>
      <c r="AJ44" s="7">
        <f t="shared" si="13"/>
        <v>0</v>
      </c>
      <c r="AK44" s="7">
        <f t="shared" si="13"/>
        <v>0</v>
      </c>
      <c r="AL44" s="7">
        <f t="shared" si="13"/>
        <v>0</v>
      </c>
      <c r="AM44" s="7">
        <f t="shared" si="13"/>
        <v>0</v>
      </c>
      <c r="AN44" s="7">
        <f t="shared" si="13"/>
        <v>0</v>
      </c>
      <c r="AO44" s="7">
        <f t="shared" si="13"/>
        <v>0</v>
      </c>
      <c r="AP44" s="7">
        <f t="shared" si="13"/>
        <v>0</v>
      </c>
      <c r="AQ44" s="7">
        <f t="shared" si="13"/>
        <v>0</v>
      </c>
      <c r="AR44" s="7">
        <f t="shared" si="13"/>
        <v>0</v>
      </c>
      <c r="AS44" s="7">
        <f t="shared" si="13"/>
        <v>0</v>
      </c>
      <c r="AT44" s="7">
        <f t="shared" si="13"/>
        <v>0</v>
      </c>
      <c r="AU44" s="7">
        <f t="shared" si="13"/>
        <v>0</v>
      </c>
      <c r="AV44" s="7">
        <f t="shared" si="13"/>
        <v>0</v>
      </c>
      <c r="AW44" s="7">
        <f t="shared" si="13"/>
        <v>0</v>
      </c>
      <c r="AX44" s="7">
        <f t="shared" si="13"/>
        <v>0</v>
      </c>
      <c r="AY44" s="7">
        <f t="shared" si="13"/>
        <v>0</v>
      </c>
      <c r="AZ44" s="7">
        <f t="shared" si="13"/>
        <v>0</v>
      </c>
      <c r="BA44" s="7">
        <f t="shared" si="13"/>
        <v>0</v>
      </c>
      <c r="BB44" s="7">
        <f t="shared" si="13"/>
        <v>0</v>
      </c>
      <c r="BC44" s="7">
        <f t="shared" si="13"/>
        <v>0</v>
      </c>
      <c r="BD44" s="7">
        <f t="shared" si="13"/>
        <v>0</v>
      </c>
      <c r="BE44" s="7">
        <f t="shared" si="13"/>
        <v>315</v>
      </c>
    </row>
    <row r="45" spans="2:57" ht="27.75" customHeight="1">
      <c r="B45" s="35" t="s">
        <v>65</v>
      </c>
      <c r="C45" s="2"/>
      <c r="D45" s="7">
        <f>SUM(D43,D44)</f>
        <v>50</v>
      </c>
      <c r="E45" s="7">
        <f aca="true" t="shared" si="14" ref="E45:AR45">SUM(E43,E44)</f>
        <v>47</v>
      </c>
      <c r="F45" s="7">
        <f t="shared" si="14"/>
        <v>50</v>
      </c>
      <c r="G45" s="7">
        <f t="shared" si="14"/>
        <v>47</v>
      </c>
      <c r="H45" s="7">
        <f t="shared" si="14"/>
        <v>50</v>
      </c>
      <c r="I45" s="7">
        <f t="shared" si="14"/>
        <v>47</v>
      </c>
      <c r="J45" s="7">
        <f t="shared" si="14"/>
        <v>50</v>
      </c>
      <c r="K45" s="7">
        <f t="shared" si="14"/>
        <v>41</v>
      </c>
      <c r="L45" s="7">
        <f t="shared" si="14"/>
        <v>44</v>
      </c>
      <c r="M45" s="7">
        <f t="shared" si="14"/>
        <v>41</v>
      </c>
      <c r="N45" s="7">
        <f t="shared" si="14"/>
        <v>43</v>
      </c>
      <c r="O45" s="7">
        <f t="shared" si="14"/>
        <v>40</v>
      </c>
      <c r="P45" s="7">
        <f t="shared" si="14"/>
        <v>43</v>
      </c>
      <c r="Q45" s="7">
        <f t="shared" si="14"/>
        <v>39</v>
      </c>
      <c r="R45" s="7">
        <f t="shared" si="14"/>
        <v>43</v>
      </c>
      <c r="S45" s="7">
        <f t="shared" si="14"/>
        <v>36</v>
      </c>
      <c r="T45" s="7">
        <f t="shared" si="14"/>
        <v>32</v>
      </c>
      <c r="U45" s="7">
        <f t="shared" si="14"/>
        <v>0</v>
      </c>
      <c r="V45" s="7">
        <f t="shared" si="14"/>
        <v>0</v>
      </c>
      <c r="W45" s="7">
        <f t="shared" si="14"/>
        <v>0</v>
      </c>
      <c r="X45" s="7">
        <f t="shared" si="14"/>
        <v>45</v>
      </c>
      <c r="Y45" s="7">
        <f t="shared" si="14"/>
        <v>45</v>
      </c>
      <c r="Z45" s="7">
        <f t="shared" si="14"/>
        <v>39</v>
      </c>
      <c r="AA45" s="7">
        <f t="shared" si="14"/>
        <v>45</v>
      </c>
      <c r="AB45" s="7">
        <f t="shared" si="14"/>
        <v>45</v>
      </c>
      <c r="AC45" s="7">
        <f t="shared" si="14"/>
        <v>39</v>
      </c>
      <c r="AD45" s="7">
        <f t="shared" si="14"/>
        <v>38</v>
      </c>
      <c r="AE45" s="7">
        <f t="shared" si="14"/>
        <v>32</v>
      </c>
      <c r="AF45" s="7">
        <f t="shared" si="14"/>
        <v>18</v>
      </c>
      <c r="AG45" s="11">
        <f t="shared" si="14"/>
        <v>0</v>
      </c>
      <c r="AH45" s="7">
        <f t="shared" si="14"/>
        <v>0</v>
      </c>
      <c r="AI45" s="7">
        <f t="shared" si="14"/>
        <v>0</v>
      </c>
      <c r="AJ45" s="7">
        <f t="shared" si="14"/>
        <v>0</v>
      </c>
      <c r="AK45" s="7">
        <f t="shared" si="14"/>
        <v>0</v>
      </c>
      <c r="AL45" s="7">
        <f t="shared" si="14"/>
        <v>0</v>
      </c>
      <c r="AM45" s="7">
        <f t="shared" si="14"/>
        <v>0</v>
      </c>
      <c r="AN45" s="7">
        <f t="shared" si="14"/>
        <v>0</v>
      </c>
      <c r="AO45" s="7">
        <f t="shared" si="14"/>
        <v>0</v>
      </c>
      <c r="AP45" s="7">
        <f t="shared" si="14"/>
        <v>0</v>
      </c>
      <c r="AQ45" s="7">
        <f t="shared" si="14"/>
        <v>0</v>
      </c>
      <c r="AR45" s="7">
        <f t="shared" si="14"/>
        <v>0</v>
      </c>
      <c r="AS45" s="7">
        <f aca="true" t="shared" si="15" ref="AS45:BE45">SUM(AS43,AS44)</f>
        <v>0</v>
      </c>
      <c r="AT45" s="7">
        <f t="shared" si="15"/>
        <v>0</v>
      </c>
      <c r="AU45" s="7">
        <f t="shared" si="15"/>
        <v>0</v>
      </c>
      <c r="AV45" s="7">
        <f t="shared" si="15"/>
        <v>0</v>
      </c>
      <c r="AW45" s="7">
        <f t="shared" si="15"/>
        <v>0</v>
      </c>
      <c r="AX45" s="7">
        <f t="shared" si="15"/>
        <v>0</v>
      </c>
      <c r="AY45" s="7">
        <f t="shared" si="15"/>
        <v>0</v>
      </c>
      <c r="AZ45" s="7">
        <f t="shared" si="15"/>
        <v>0</v>
      </c>
      <c r="BA45" s="7">
        <f t="shared" si="15"/>
        <v>0</v>
      </c>
      <c r="BB45" s="7">
        <f t="shared" si="15"/>
        <v>0</v>
      </c>
      <c r="BC45" s="7">
        <f t="shared" si="15"/>
        <v>0</v>
      </c>
      <c r="BD45" s="7">
        <f t="shared" si="15"/>
        <v>0</v>
      </c>
      <c r="BE45" s="7">
        <f t="shared" si="15"/>
        <v>1089</v>
      </c>
    </row>
  </sheetData>
  <sheetProtection/>
  <mergeCells count="51">
    <mergeCell ref="A37:A38"/>
    <mergeCell ref="B37:B38"/>
    <mergeCell ref="A29:A30"/>
    <mergeCell ref="B29:B30"/>
    <mergeCell ref="A31:A32"/>
    <mergeCell ref="B31:B32"/>
    <mergeCell ref="A27:A28"/>
    <mergeCell ref="B27:B28"/>
    <mergeCell ref="A23:A24"/>
    <mergeCell ref="B23:B24"/>
    <mergeCell ref="A25:A26"/>
    <mergeCell ref="B25:B26"/>
    <mergeCell ref="AM2:AP6"/>
    <mergeCell ref="A19:A20"/>
    <mergeCell ref="B19:B20"/>
    <mergeCell ref="B13:B14"/>
    <mergeCell ref="A15:A16"/>
    <mergeCell ref="B15:B16"/>
    <mergeCell ref="A17:A18"/>
    <mergeCell ref="B17:B18"/>
    <mergeCell ref="V2:Y6"/>
    <mergeCell ref="A11:A12"/>
    <mergeCell ref="B11:B12"/>
    <mergeCell ref="A13:A14"/>
    <mergeCell ref="D9:BD9"/>
    <mergeCell ref="A2:A10"/>
    <mergeCell ref="B2:B10"/>
    <mergeCell ref="C2:C10"/>
    <mergeCell ref="M2:P6"/>
    <mergeCell ref="AL2:AL6"/>
    <mergeCell ref="I2:L6"/>
    <mergeCell ref="AZ2:BC6"/>
    <mergeCell ref="D7:BD7"/>
    <mergeCell ref="AV2:AY6"/>
    <mergeCell ref="AR2:AT6"/>
    <mergeCell ref="AU2:AU6"/>
    <mergeCell ref="AQ2:AQ6"/>
    <mergeCell ref="AI2:AK6"/>
    <mergeCell ref="AH2:AH6"/>
    <mergeCell ref="Z2:Z6"/>
    <mergeCell ref="D2:D6"/>
    <mergeCell ref="AD2:AD6"/>
    <mergeCell ref="E2:G6"/>
    <mergeCell ref="AE2:AG6"/>
    <mergeCell ref="BE2:BE6"/>
    <mergeCell ref="BD2:BD6"/>
    <mergeCell ref="Q2:Q6"/>
    <mergeCell ref="R2:T6"/>
    <mergeCell ref="U2:U6"/>
    <mergeCell ref="AA2:AC6"/>
    <mergeCell ref="H2:H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Petrova</cp:lastModifiedBy>
  <cp:lastPrinted>2019-10-24T05:51:02Z</cp:lastPrinted>
  <dcterms:created xsi:type="dcterms:W3CDTF">2011-04-04T05:03:41Z</dcterms:created>
  <dcterms:modified xsi:type="dcterms:W3CDTF">2019-10-31T10:23:56Z</dcterms:modified>
  <cp:category/>
  <cp:version/>
  <cp:contentType/>
  <cp:contentStatus/>
</cp:coreProperties>
</file>