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<sst xmlns="http://schemas.openxmlformats.org/spreadsheetml/2006/main" count="123" uniqueCount="87">
  <si>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</si>
  <si>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</si>
  <si>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</si>
  <si>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</si>
  <si>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</si>
  <si>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</si>
  <si>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</si>
  <si>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</si>
  <si>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</si>
  <si>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</si>
  <si>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</si>
  <si>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</si>
  <si>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</si>
  <si>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</si>
  <si>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</si>
  <si>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</si>
  <si>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</si>
  <si>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</si>
  <si>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</si>
  <si>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</si>
  <si>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</si>
  <si>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</si>
  <si>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</si>
  <si>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</si>
  <si>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</si>
  <si>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</si>
  <si>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</si>
  <si>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</si>
  <si>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</t>
  </si>
  <si>
    <t>2 сент - 6 сент.</t>
  </si>
  <si>
    <t>30 сент. - 4 окт.</t>
  </si>
  <si>
    <t>2 декабря- 6 декабря</t>
  </si>
  <si>
    <t>27-31 января</t>
  </si>
  <si>
    <t>24 февр. - 28 февр.</t>
  </si>
  <si>
    <t>23-27 марта</t>
  </si>
  <si>
    <t>20-24 апреля</t>
  </si>
  <si>
    <t>25мая- 29мая</t>
  </si>
  <si>
    <t>22-26 июня</t>
  </si>
  <si>
    <t>24августа -28авг</t>
  </si>
  <si>
    <t>Физическая культура</t>
  </si>
  <si>
    <t>ОУД.00</t>
  </si>
  <si>
    <t>30 декабря - 3 января</t>
  </si>
  <si>
    <t>Общеобразовательные дисциплины базовые</t>
  </si>
  <si>
    <t>Русский язык в профессиональной деятельности</t>
  </si>
  <si>
    <t>Математика в профессии</t>
  </si>
  <si>
    <t>История родного края</t>
  </si>
  <si>
    <t>Основы безопасности жизнедеятельности</t>
  </si>
  <si>
    <t>АЦ.00</t>
  </si>
  <si>
    <t>Адаптационный цикл</t>
  </si>
  <si>
    <t>АЦ.02</t>
  </si>
  <si>
    <t>Этика и психология общения</t>
  </si>
  <si>
    <t>АЦ.03</t>
  </si>
  <si>
    <t>Социальная адаптация и основы социально-правовых знаний</t>
  </si>
  <si>
    <t>Коммуникативный практикум</t>
  </si>
  <si>
    <t>АЦ.04</t>
  </si>
  <si>
    <t>АЦ.05</t>
  </si>
  <si>
    <t>Основы валеологии</t>
  </si>
  <si>
    <t>ОП.00</t>
  </si>
  <si>
    <t>Общепрофессиональные дисциплины</t>
  </si>
  <si>
    <t>ОП.01</t>
  </si>
  <si>
    <t>ОП.02</t>
  </si>
  <si>
    <t>ОП.04</t>
  </si>
  <si>
    <t>ОП.05</t>
  </si>
  <si>
    <t>Охрана труда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</si>
  <si>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</si>
  <si>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</si>
  <si>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</si>
  <si>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</si>
  <si>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</si>
  <si>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</si>
  <si>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ПА</t>
  </si>
  <si>
    <t>Промежуточная аттестация</t>
  </si>
  <si>
    <t>1н</t>
  </si>
  <si>
    <t>1нед</t>
  </si>
  <si>
    <t>Всего часов в неделю обязательной учебной нагрузки</t>
  </si>
  <si>
    <t>Всего часов в неделю самостоятельной учебной нагрузки</t>
  </si>
  <si>
    <t>Всего часов в неделю</t>
  </si>
  <si>
    <t>ОДБ.01</t>
  </si>
  <si>
    <t>ОДБ.02</t>
  </si>
  <si>
    <t>ОДБ.04</t>
  </si>
  <si>
    <t>ОДБ.05</t>
  </si>
  <si>
    <t>ОДБ.06</t>
  </si>
  <si>
    <t>Основы материаловедения</t>
  </si>
  <si>
    <t>Выполнение малярных работ</t>
  </si>
  <si>
    <t>Основы строительного производства</t>
  </si>
  <si>
    <t>Строительное черчение</t>
  </si>
  <si>
    <t>Выполнение столярных работ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</si>
</sst>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/>
    </xf>
    <xf numFmtId="0" fontId="3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vertical="center"/>
    </xf>
    <xf numFmtId="0" fontId="2" fillId="32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4" fillId="32" borderId="12" xfId="0" applyFont="1" applyFill="1" applyBorder="1" applyAlignment="1">
      <alignment horizontal="left" vertical="center"/>
    </xf>
    <xf numFmtId="0" fontId="44" fillId="32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53"/>
  <sheetViews>
    <sheetView tabSelected="1" zoomScalePageLayoutView="0" workbookViewId="0" topLeftCell="A34">
      <selection activeCell="AU10" sqref="AU10:AU50"/>
    </sheetView>
  </sheetViews>
  <sheetFormatPr defaultColWidth="9.00390625" defaultRowHeight="12.75"/>
  <cols>
    <col min="1" max="1" width="12.625" style="0" customWidth="1"/>
    <col min="2" max="2" width="22.25390625" style="0" customWidth="1"/>
    <col min="3" max="3" width="6.875" style="0" customWidth="1"/>
    <col min="4" max="4" width="4.875" style="0" bestFit="1" customWidth="1"/>
    <col min="5" max="56" width="3.125" style="0" customWidth="1"/>
    <col min="57" max="57" width="5.25390625" style="0" customWidth="1"/>
  </cols>
  <sheetData>
    <row r="1" ht="21" customHeight="1"/>
    <row r="2" spans="1:57" ht="25.5" customHeight="1">
      <c r="A2" s="35" t="s">
        <v>14</v>
      </c>
      <c r="B2" s="47" t="s">
        <v>15</v>
      </c>
      <c r="C2" s="47" t="s">
        <v>16</v>
      </c>
      <c r="D2" s="34" t="s">
        <v>29</v>
      </c>
      <c r="E2" s="35" t="s">
        <v>0</v>
      </c>
      <c r="F2" s="35"/>
      <c r="G2" s="35"/>
      <c r="H2" s="34" t="s">
        <v>30</v>
      </c>
      <c r="I2" s="35" t="s">
        <v>1</v>
      </c>
      <c r="J2" s="35"/>
      <c r="K2" s="35"/>
      <c r="L2" s="35"/>
      <c r="M2" s="35" t="s">
        <v>2</v>
      </c>
      <c r="N2" s="35"/>
      <c r="O2" s="35"/>
      <c r="P2" s="35"/>
      <c r="Q2" s="34" t="s">
        <v>31</v>
      </c>
      <c r="R2" s="35" t="s">
        <v>3</v>
      </c>
      <c r="S2" s="35"/>
      <c r="T2" s="35"/>
      <c r="U2" s="34" t="s">
        <v>41</v>
      </c>
      <c r="V2" s="35" t="s">
        <v>4</v>
      </c>
      <c r="W2" s="35"/>
      <c r="X2" s="35"/>
      <c r="Y2" s="35"/>
      <c r="Z2" s="34" t="s">
        <v>32</v>
      </c>
      <c r="AA2" s="35" t="s">
        <v>5</v>
      </c>
      <c r="AB2" s="35"/>
      <c r="AC2" s="35"/>
      <c r="AD2" s="34" t="s">
        <v>33</v>
      </c>
      <c r="AE2" s="35" t="s">
        <v>6</v>
      </c>
      <c r="AF2" s="35"/>
      <c r="AG2" s="35"/>
      <c r="AH2" s="34" t="s">
        <v>34</v>
      </c>
      <c r="AI2" s="35" t="s">
        <v>11</v>
      </c>
      <c r="AJ2" s="35"/>
      <c r="AK2" s="35"/>
      <c r="AL2" s="34" t="s">
        <v>35</v>
      </c>
      <c r="AM2" s="35" t="s">
        <v>7</v>
      </c>
      <c r="AN2" s="35"/>
      <c r="AO2" s="35"/>
      <c r="AP2" s="35"/>
      <c r="AQ2" s="34" t="s">
        <v>36</v>
      </c>
      <c r="AR2" s="35" t="s">
        <v>8</v>
      </c>
      <c r="AS2" s="35"/>
      <c r="AT2" s="35"/>
      <c r="AU2" s="40" t="s">
        <v>37</v>
      </c>
      <c r="AV2" s="35" t="s">
        <v>9</v>
      </c>
      <c r="AW2" s="35"/>
      <c r="AX2" s="35"/>
      <c r="AY2" s="35"/>
      <c r="AZ2" s="35" t="s">
        <v>10</v>
      </c>
      <c r="BA2" s="35"/>
      <c r="BB2" s="35"/>
      <c r="BC2" s="35"/>
      <c r="BD2" s="34" t="s">
        <v>38</v>
      </c>
      <c r="BE2" s="36" t="s">
        <v>28</v>
      </c>
    </row>
    <row r="3" spans="1:57" ht="14.25" customHeight="1">
      <c r="A3" s="35"/>
      <c r="B3" s="47"/>
      <c r="C3" s="47"/>
      <c r="D3" s="34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4"/>
      <c r="R3" s="35"/>
      <c r="S3" s="35"/>
      <c r="T3" s="35"/>
      <c r="U3" s="34"/>
      <c r="V3" s="35"/>
      <c r="W3" s="35"/>
      <c r="X3" s="35"/>
      <c r="Y3" s="35"/>
      <c r="Z3" s="34"/>
      <c r="AA3" s="35"/>
      <c r="AB3" s="35"/>
      <c r="AC3" s="35"/>
      <c r="AD3" s="34"/>
      <c r="AE3" s="35"/>
      <c r="AF3" s="35"/>
      <c r="AG3" s="35"/>
      <c r="AH3" s="34"/>
      <c r="AI3" s="35"/>
      <c r="AJ3" s="35"/>
      <c r="AK3" s="35"/>
      <c r="AL3" s="34"/>
      <c r="AM3" s="35"/>
      <c r="AN3" s="35"/>
      <c r="AO3" s="35"/>
      <c r="AP3" s="35"/>
      <c r="AQ3" s="34"/>
      <c r="AR3" s="35"/>
      <c r="AS3" s="35"/>
      <c r="AT3" s="35"/>
      <c r="AU3" s="40"/>
      <c r="AV3" s="35"/>
      <c r="AW3" s="35"/>
      <c r="AX3" s="35"/>
      <c r="AY3" s="35"/>
      <c r="AZ3" s="35"/>
      <c r="BA3" s="35"/>
      <c r="BB3" s="35"/>
      <c r="BC3" s="35"/>
      <c r="BD3" s="34"/>
      <c r="BE3" s="37"/>
    </row>
    <row r="4" spans="1:57" ht="9.75" customHeight="1">
      <c r="A4" s="35"/>
      <c r="B4" s="47"/>
      <c r="C4" s="47"/>
      <c r="D4" s="34"/>
      <c r="E4" s="35"/>
      <c r="F4" s="35"/>
      <c r="G4" s="35"/>
      <c r="H4" s="34"/>
      <c r="I4" s="35"/>
      <c r="J4" s="35"/>
      <c r="K4" s="35"/>
      <c r="L4" s="35"/>
      <c r="M4" s="35"/>
      <c r="N4" s="35"/>
      <c r="O4" s="35"/>
      <c r="P4" s="35"/>
      <c r="Q4" s="34"/>
      <c r="R4" s="35"/>
      <c r="S4" s="35"/>
      <c r="T4" s="35"/>
      <c r="U4" s="34"/>
      <c r="V4" s="35"/>
      <c r="W4" s="35"/>
      <c r="X4" s="35"/>
      <c r="Y4" s="35"/>
      <c r="Z4" s="34"/>
      <c r="AA4" s="35"/>
      <c r="AB4" s="35"/>
      <c r="AC4" s="35"/>
      <c r="AD4" s="34"/>
      <c r="AE4" s="35"/>
      <c r="AF4" s="35"/>
      <c r="AG4" s="35"/>
      <c r="AH4" s="34"/>
      <c r="AI4" s="35"/>
      <c r="AJ4" s="35"/>
      <c r="AK4" s="35"/>
      <c r="AL4" s="34"/>
      <c r="AM4" s="35"/>
      <c r="AN4" s="35"/>
      <c r="AO4" s="35"/>
      <c r="AP4" s="35"/>
      <c r="AQ4" s="34"/>
      <c r="AR4" s="35"/>
      <c r="AS4" s="35"/>
      <c r="AT4" s="35"/>
      <c r="AU4" s="40"/>
      <c r="AV4" s="35"/>
      <c r="AW4" s="35"/>
      <c r="AX4" s="35"/>
      <c r="AY4" s="35"/>
      <c r="AZ4" s="35"/>
      <c r="BA4" s="35"/>
      <c r="BB4" s="35"/>
      <c r="BC4" s="35"/>
      <c r="BD4" s="34"/>
      <c r="BE4" s="37"/>
    </row>
    <row r="5" spans="1:57" ht="12.75">
      <c r="A5" s="35"/>
      <c r="B5" s="47"/>
      <c r="C5" s="47"/>
      <c r="D5" s="34"/>
      <c r="E5" s="35"/>
      <c r="F5" s="35"/>
      <c r="G5" s="35"/>
      <c r="H5" s="34"/>
      <c r="I5" s="35"/>
      <c r="J5" s="35"/>
      <c r="K5" s="35"/>
      <c r="L5" s="35"/>
      <c r="M5" s="35"/>
      <c r="N5" s="35"/>
      <c r="O5" s="35"/>
      <c r="P5" s="35"/>
      <c r="Q5" s="34"/>
      <c r="R5" s="35"/>
      <c r="S5" s="35"/>
      <c r="T5" s="35"/>
      <c r="U5" s="34"/>
      <c r="V5" s="35"/>
      <c r="W5" s="35"/>
      <c r="X5" s="35"/>
      <c r="Y5" s="35"/>
      <c r="Z5" s="34"/>
      <c r="AA5" s="35"/>
      <c r="AB5" s="35"/>
      <c r="AC5" s="35"/>
      <c r="AD5" s="34"/>
      <c r="AE5" s="35"/>
      <c r="AF5" s="35"/>
      <c r="AG5" s="35"/>
      <c r="AH5" s="34"/>
      <c r="AI5" s="35"/>
      <c r="AJ5" s="35"/>
      <c r="AK5" s="35"/>
      <c r="AL5" s="34"/>
      <c r="AM5" s="35"/>
      <c r="AN5" s="35"/>
      <c r="AO5" s="35"/>
      <c r="AP5" s="35"/>
      <c r="AQ5" s="34"/>
      <c r="AR5" s="35"/>
      <c r="AS5" s="35"/>
      <c r="AT5" s="35"/>
      <c r="AU5" s="40"/>
      <c r="AV5" s="35"/>
      <c r="AW5" s="35"/>
      <c r="AX5" s="35"/>
      <c r="AY5" s="35"/>
      <c r="AZ5" s="35"/>
      <c r="BA5" s="35"/>
      <c r="BB5" s="35"/>
      <c r="BC5" s="35"/>
      <c r="BD5" s="34"/>
      <c r="BE5" s="37"/>
    </row>
    <row r="6" spans="1:57" ht="15" customHeight="1">
      <c r="A6" s="35"/>
      <c r="B6" s="47"/>
      <c r="C6" s="47"/>
      <c r="D6" s="34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4"/>
      <c r="R6" s="35"/>
      <c r="S6" s="35"/>
      <c r="T6" s="35"/>
      <c r="U6" s="34"/>
      <c r="V6" s="35"/>
      <c r="W6" s="35"/>
      <c r="X6" s="35"/>
      <c r="Y6" s="35"/>
      <c r="Z6" s="34"/>
      <c r="AA6" s="35"/>
      <c r="AB6" s="35"/>
      <c r="AC6" s="35"/>
      <c r="AD6" s="34"/>
      <c r="AE6" s="35"/>
      <c r="AF6" s="35"/>
      <c r="AG6" s="35"/>
      <c r="AH6" s="34"/>
      <c r="AI6" s="35"/>
      <c r="AJ6" s="35"/>
      <c r="AK6" s="35"/>
      <c r="AL6" s="34"/>
      <c r="AM6" s="35"/>
      <c r="AN6" s="35"/>
      <c r="AO6" s="35"/>
      <c r="AP6" s="35"/>
      <c r="AQ6" s="34"/>
      <c r="AR6" s="35"/>
      <c r="AS6" s="35"/>
      <c r="AT6" s="35"/>
      <c r="AU6" s="40"/>
      <c r="AV6" s="35"/>
      <c r="AW6" s="35"/>
      <c r="AX6" s="35"/>
      <c r="AY6" s="35"/>
      <c r="AZ6" s="35"/>
      <c r="BA6" s="35"/>
      <c r="BB6" s="35"/>
      <c r="BC6" s="35"/>
      <c r="BD6" s="34"/>
      <c r="BE6" s="38"/>
    </row>
    <row r="7" spans="1:57" ht="13.5" customHeight="1">
      <c r="A7" s="35"/>
      <c r="B7" s="47"/>
      <c r="C7" s="47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1"/>
    </row>
    <row r="8" spans="1:57" ht="14.25">
      <c r="A8" s="35"/>
      <c r="B8" s="47"/>
      <c r="C8" s="47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17</v>
      </c>
      <c r="W8" s="4" t="s">
        <v>18</v>
      </c>
      <c r="X8" s="4" t="s">
        <v>19</v>
      </c>
      <c r="Y8" s="4" t="s">
        <v>20</v>
      </c>
      <c r="Z8" s="4" t="s">
        <v>21</v>
      </c>
      <c r="AA8" s="4" t="s">
        <v>22</v>
      </c>
      <c r="AB8" s="4" t="s">
        <v>23</v>
      </c>
      <c r="AC8" s="4" t="s">
        <v>24</v>
      </c>
      <c r="AD8" s="4" t="s">
        <v>25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1"/>
    </row>
    <row r="9" spans="1:57" ht="12.75">
      <c r="A9" s="35"/>
      <c r="B9" s="47"/>
      <c r="C9" s="47"/>
      <c r="D9" s="39" t="s">
        <v>13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1"/>
    </row>
    <row r="10" spans="1:57" ht="22.5" customHeight="1">
      <c r="A10" s="35"/>
      <c r="B10" s="47"/>
      <c r="C10" s="47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13">
        <v>18</v>
      </c>
      <c r="V10" s="13">
        <v>19</v>
      </c>
      <c r="W10" s="13">
        <v>20</v>
      </c>
      <c r="X10" s="1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1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1"/>
    </row>
    <row r="11" spans="1:58" ht="24" customHeight="1">
      <c r="A11" s="41" t="s">
        <v>40</v>
      </c>
      <c r="B11" s="43" t="s">
        <v>42</v>
      </c>
      <c r="C11" s="15" t="s">
        <v>26</v>
      </c>
      <c r="D11" s="16">
        <f>SUM(D13,D15,D17,D19,D21)</f>
        <v>8</v>
      </c>
      <c r="E11" s="16">
        <f aca="true" t="shared" si="0" ref="E11:AT11">SUM(E13,E15,E17,E19,E21)</f>
        <v>6</v>
      </c>
      <c r="F11" s="16">
        <f t="shared" si="0"/>
        <v>8</v>
      </c>
      <c r="G11" s="16">
        <f t="shared" si="0"/>
        <v>6</v>
      </c>
      <c r="H11" s="16">
        <f t="shared" si="0"/>
        <v>8</v>
      </c>
      <c r="I11" s="16">
        <f t="shared" si="0"/>
        <v>6</v>
      </c>
      <c r="J11" s="16">
        <f t="shared" si="0"/>
        <v>8</v>
      </c>
      <c r="K11" s="16">
        <f t="shared" si="0"/>
        <v>6</v>
      </c>
      <c r="L11" s="16">
        <f t="shared" si="0"/>
        <v>8</v>
      </c>
      <c r="M11" s="16">
        <f t="shared" si="0"/>
        <v>6</v>
      </c>
      <c r="N11" s="16">
        <f t="shared" si="0"/>
        <v>8</v>
      </c>
      <c r="O11" s="16">
        <f t="shared" si="0"/>
        <v>6</v>
      </c>
      <c r="P11" s="16">
        <f t="shared" si="0"/>
        <v>8</v>
      </c>
      <c r="Q11" s="16">
        <f t="shared" si="0"/>
        <v>6</v>
      </c>
      <c r="R11" s="16">
        <f t="shared" si="0"/>
        <v>8</v>
      </c>
      <c r="S11" s="16">
        <f t="shared" si="0"/>
        <v>6</v>
      </c>
      <c r="T11" s="16">
        <f t="shared" si="0"/>
        <v>12</v>
      </c>
      <c r="U11" s="16">
        <f t="shared" si="0"/>
        <v>0</v>
      </c>
      <c r="V11" s="32">
        <f t="shared" si="0"/>
        <v>0</v>
      </c>
      <c r="W11" s="32">
        <f t="shared" si="0"/>
        <v>0</v>
      </c>
      <c r="X11" s="32">
        <f t="shared" si="0"/>
        <v>12</v>
      </c>
      <c r="Y11" s="16">
        <f t="shared" si="0"/>
        <v>10</v>
      </c>
      <c r="Z11" s="16">
        <f t="shared" si="0"/>
        <v>12</v>
      </c>
      <c r="AA11" s="16">
        <f t="shared" si="0"/>
        <v>10</v>
      </c>
      <c r="AB11" s="16">
        <f t="shared" si="0"/>
        <v>12</v>
      </c>
      <c r="AC11" s="16">
        <f t="shared" si="0"/>
        <v>10</v>
      </c>
      <c r="AD11" s="16">
        <f t="shared" si="0"/>
        <v>12</v>
      </c>
      <c r="AE11" s="16">
        <f t="shared" si="0"/>
        <v>10</v>
      </c>
      <c r="AF11" s="16">
        <f t="shared" si="0"/>
        <v>12</v>
      </c>
      <c r="AG11" s="16">
        <f t="shared" si="0"/>
        <v>10</v>
      </c>
      <c r="AH11" s="16">
        <f t="shared" si="0"/>
        <v>10</v>
      </c>
      <c r="AI11" s="16">
        <f t="shared" si="0"/>
        <v>8</v>
      </c>
      <c r="AJ11" s="16">
        <f t="shared" si="0"/>
        <v>10</v>
      </c>
      <c r="AK11" s="16">
        <f t="shared" si="0"/>
        <v>8</v>
      </c>
      <c r="AL11" s="16">
        <f t="shared" si="0"/>
        <v>10</v>
      </c>
      <c r="AM11" s="16">
        <f t="shared" si="0"/>
        <v>8</v>
      </c>
      <c r="AN11" s="16">
        <f t="shared" si="0"/>
        <v>10</v>
      </c>
      <c r="AO11" s="16">
        <f t="shared" si="0"/>
        <v>8</v>
      </c>
      <c r="AP11" s="16">
        <f t="shared" si="0"/>
        <v>10</v>
      </c>
      <c r="AQ11" s="16">
        <f t="shared" si="0"/>
        <v>8</v>
      </c>
      <c r="AR11" s="16">
        <f t="shared" si="0"/>
        <v>2</v>
      </c>
      <c r="AS11" s="16">
        <f t="shared" si="0"/>
        <v>4</v>
      </c>
      <c r="AT11" s="16">
        <f t="shared" si="0"/>
        <v>4</v>
      </c>
      <c r="AU11" s="32">
        <f aca="true" t="shared" si="1" ref="AU11:BD11">SUM(AU13,AU15,AU17,AU19,AU21)</f>
        <v>0</v>
      </c>
      <c r="AV11" s="16">
        <f t="shared" si="1"/>
        <v>0</v>
      </c>
      <c r="AW11" s="16">
        <f t="shared" si="1"/>
        <v>0</v>
      </c>
      <c r="AX11" s="16">
        <f t="shared" si="1"/>
        <v>0</v>
      </c>
      <c r="AY11" s="16">
        <f t="shared" si="1"/>
        <v>0</v>
      </c>
      <c r="AZ11" s="16">
        <f t="shared" si="1"/>
        <v>0</v>
      </c>
      <c r="BA11" s="16">
        <f t="shared" si="1"/>
        <v>0</v>
      </c>
      <c r="BB11" s="16">
        <f t="shared" si="1"/>
        <v>0</v>
      </c>
      <c r="BC11" s="16">
        <f t="shared" si="1"/>
        <v>0</v>
      </c>
      <c r="BD11" s="16">
        <f t="shared" si="1"/>
        <v>0</v>
      </c>
      <c r="BE11" s="9">
        <f aca="true" t="shared" si="2" ref="BE11:BE33">SUM(D11:BD11)</f>
        <v>334</v>
      </c>
      <c r="BF11" s="17"/>
    </row>
    <row r="12" spans="1:58" ht="22.5" customHeight="1">
      <c r="A12" s="42"/>
      <c r="B12" s="44"/>
      <c r="C12" s="15" t="s">
        <v>27</v>
      </c>
      <c r="D12" s="16">
        <f>SUM(D14,D16,D18,D20,D22)</f>
        <v>6</v>
      </c>
      <c r="E12" s="16">
        <f aca="true" t="shared" si="3" ref="E12:BD12">SUM(E14,E16,E18,E20,E22)</f>
        <v>5</v>
      </c>
      <c r="F12" s="16">
        <f t="shared" si="3"/>
        <v>6</v>
      </c>
      <c r="G12" s="16">
        <f t="shared" si="3"/>
        <v>5</v>
      </c>
      <c r="H12" s="16">
        <f t="shared" si="3"/>
        <v>6</v>
      </c>
      <c r="I12" s="16">
        <f t="shared" si="3"/>
        <v>5</v>
      </c>
      <c r="J12" s="16">
        <f t="shared" si="3"/>
        <v>6</v>
      </c>
      <c r="K12" s="16">
        <f t="shared" si="3"/>
        <v>5</v>
      </c>
      <c r="L12" s="16">
        <f t="shared" si="3"/>
        <v>6</v>
      </c>
      <c r="M12" s="16">
        <f t="shared" si="3"/>
        <v>5</v>
      </c>
      <c r="N12" s="16">
        <f t="shared" si="3"/>
        <v>6</v>
      </c>
      <c r="O12" s="16">
        <f t="shared" si="3"/>
        <v>5</v>
      </c>
      <c r="P12" s="16">
        <f t="shared" si="3"/>
        <v>6</v>
      </c>
      <c r="Q12" s="16">
        <f t="shared" si="3"/>
        <v>5</v>
      </c>
      <c r="R12" s="16">
        <f t="shared" si="3"/>
        <v>6</v>
      </c>
      <c r="S12" s="16">
        <f t="shared" si="3"/>
        <v>4</v>
      </c>
      <c r="T12" s="16">
        <f t="shared" si="3"/>
        <v>7</v>
      </c>
      <c r="U12" s="16">
        <f t="shared" si="3"/>
        <v>0</v>
      </c>
      <c r="V12" s="32">
        <f t="shared" si="3"/>
        <v>0</v>
      </c>
      <c r="W12" s="32">
        <f t="shared" si="3"/>
        <v>0</v>
      </c>
      <c r="X12" s="32">
        <f t="shared" si="3"/>
        <v>8</v>
      </c>
      <c r="Y12" s="16">
        <f t="shared" si="3"/>
        <v>7</v>
      </c>
      <c r="Z12" s="16">
        <f t="shared" si="3"/>
        <v>8</v>
      </c>
      <c r="AA12" s="16">
        <f t="shared" si="3"/>
        <v>7</v>
      </c>
      <c r="AB12" s="16">
        <f t="shared" si="3"/>
        <v>8</v>
      </c>
      <c r="AC12" s="16">
        <f t="shared" si="3"/>
        <v>7</v>
      </c>
      <c r="AD12" s="16">
        <f t="shared" si="3"/>
        <v>8</v>
      </c>
      <c r="AE12" s="16">
        <f t="shared" si="3"/>
        <v>7</v>
      </c>
      <c r="AF12" s="16">
        <f t="shared" si="3"/>
        <v>8</v>
      </c>
      <c r="AG12" s="16">
        <f t="shared" si="3"/>
        <v>7</v>
      </c>
      <c r="AH12" s="16">
        <f t="shared" si="3"/>
        <v>7</v>
      </c>
      <c r="AI12" s="16">
        <f t="shared" si="3"/>
        <v>6</v>
      </c>
      <c r="AJ12" s="16">
        <f t="shared" si="3"/>
        <v>7</v>
      </c>
      <c r="AK12" s="16">
        <f t="shared" si="3"/>
        <v>6</v>
      </c>
      <c r="AL12" s="16">
        <f t="shared" si="3"/>
        <v>7</v>
      </c>
      <c r="AM12" s="16">
        <f t="shared" si="3"/>
        <v>6</v>
      </c>
      <c r="AN12" s="16">
        <f t="shared" si="3"/>
        <v>6</v>
      </c>
      <c r="AO12" s="16">
        <f t="shared" si="3"/>
        <v>6</v>
      </c>
      <c r="AP12" s="16">
        <f t="shared" si="3"/>
        <v>6</v>
      </c>
      <c r="AQ12" s="16">
        <f t="shared" si="3"/>
        <v>6</v>
      </c>
      <c r="AR12" s="16">
        <f t="shared" si="3"/>
        <v>2</v>
      </c>
      <c r="AS12" s="16">
        <f t="shared" si="3"/>
        <v>2</v>
      </c>
      <c r="AT12" s="16">
        <f t="shared" si="3"/>
        <v>2</v>
      </c>
      <c r="AU12" s="32">
        <f t="shared" si="3"/>
        <v>0</v>
      </c>
      <c r="AV12" s="16">
        <f t="shared" si="3"/>
        <v>0</v>
      </c>
      <c r="AW12" s="16">
        <f t="shared" si="3"/>
        <v>0</v>
      </c>
      <c r="AX12" s="16">
        <f t="shared" si="3"/>
        <v>0</v>
      </c>
      <c r="AY12" s="16">
        <f t="shared" si="3"/>
        <v>0</v>
      </c>
      <c r="AZ12" s="16">
        <f t="shared" si="3"/>
        <v>0</v>
      </c>
      <c r="BA12" s="16">
        <f t="shared" si="3"/>
        <v>0</v>
      </c>
      <c r="BB12" s="16">
        <f t="shared" si="3"/>
        <v>0</v>
      </c>
      <c r="BC12" s="16">
        <f t="shared" si="3"/>
        <v>0</v>
      </c>
      <c r="BD12" s="16">
        <f t="shared" si="3"/>
        <v>0</v>
      </c>
      <c r="BE12" s="9">
        <f t="shared" si="2"/>
        <v>238</v>
      </c>
      <c r="BF12" s="17"/>
    </row>
    <row r="13" spans="1:57" ht="12.75">
      <c r="A13" s="45" t="s">
        <v>77</v>
      </c>
      <c r="B13" s="48" t="s">
        <v>43</v>
      </c>
      <c r="C13" s="2" t="s">
        <v>26</v>
      </c>
      <c r="D13" s="7">
        <v>2</v>
      </c>
      <c r="E13" s="7">
        <v>0</v>
      </c>
      <c r="F13" s="7">
        <v>2</v>
      </c>
      <c r="G13" s="7">
        <v>0</v>
      </c>
      <c r="H13" s="7">
        <v>2</v>
      </c>
      <c r="I13" s="7">
        <v>0</v>
      </c>
      <c r="J13" s="7">
        <v>2</v>
      </c>
      <c r="K13" s="7">
        <v>0</v>
      </c>
      <c r="L13" s="7">
        <v>2</v>
      </c>
      <c r="M13" s="7">
        <v>0</v>
      </c>
      <c r="N13" s="7">
        <v>2</v>
      </c>
      <c r="O13" s="7">
        <v>0</v>
      </c>
      <c r="P13" s="7">
        <v>2</v>
      </c>
      <c r="Q13" s="7">
        <v>0</v>
      </c>
      <c r="R13" s="7">
        <v>2</v>
      </c>
      <c r="S13" s="7">
        <v>0</v>
      </c>
      <c r="T13" s="7">
        <v>4</v>
      </c>
      <c r="U13" s="12">
        <v>0</v>
      </c>
      <c r="V13" s="12">
        <v>0</v>
      </c>
      <c r="W13" s="12">
        <v>0</v>
      </c>
      <c r="X13" s="12">
        <v>2</v>
      </c>
      <c r="Y13" s="6">
        <v>2</v>
      </c>
      <c r="Z13" s="6">
        <v>2</v>
      </c>
      <c r="AA13" s="6">
        <v>2</v>
      </c>
      <c r="AB13" s="6">
        <v>2</v>
      </c>
      <c r="AC13" s="6">
        <v>2</v>
      </c>
      <c r="AD13" s="6">
        <v>2</v>
      </c>
      <c r="AE13" s="6">
        <v>2</v>
      </c>
      <c r="AF13" s="6">
        <v>2</v>
      </c>
      <c r="AG13" s="6">
        <v>2</v>
      </c>
      <c r="AH13" s="6">
        <v>2</v>
      </c>
      <c r="AI13" s="6">
        <v>2</v>
      </c>
      <c r="AJ13" s="6">
        <v>2</v>
      </c>
      <c r="AK13" s="6">
        <v>2</v>
      </c>
      <c r="AL13" s="6">
        <v>2</v>
      </c>
      <c r="AM13" s="6">
        <v>2</v>
      </c>
      <c r="AN13" s="6">
        <v>2</v>
      </c>
      <c r="AO13" s="6">
        <v>2</v>
      </c>
      <c r="AP13" s="6">
        <v>2</v>
      </c>
      <c r="AQ13" s="6">
        <v>2</v>
      </c>
      <c r="AR13" s="6">
        <v>2</v>
      </c>
      <c r="AS13" s="5">
        <v>4</v>
      </c>
      <c r="AT13" s="7">
        <v>4</v>
      </c>
      <c r="AU13" s="12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9">
        <f t="shared" si="2"/>
        <v>70</v>
      </c>
    </row>
    <row r="14" spans="1:57" ht="28.5" customHeight="1">
      <c r="A14" s="46"/>
      <c r="B14" s="49"/>
      <c r="C14" s="2" t="s">
        <v>27</v>
      </c>
      <c r="D14" s="6">
        <v>1</v>
      </c>
      <c r="E14" s="6">
        <v>0</v>
      </c>
      <c r="F14" s="6">
        <v>1</v>
      </c>
      <c r="G14" s="6">
        <v>0</v>
      </c>
      <c r="H14" s="6">
        <v>1</v>
      </c>
      <c r="I14" s="6">
        <v>0</v>
      </c>
      <c r="J14" s="6">
        <v>1</v>
      </c>
      <c r="K14" s="6">
        <v>0</v>
      </c>
      <c r="L14" s="6">
        <v>1</v>
      </c>
      <c r="M14" s="6">
        <v>0</v>
      </c>
      <c r="N14" s="6">
        <v>1</v>
      </c>
      <c r="O14" s="6">
        <v>0</v>
      </c>
      <c r="P14" s="6">
        <v>1</v>
      </c>
      <c r="Q14" s="6">
        <v>0</v>
      </c>
      <c r="R14" s="6">
        <v>1</v>
      </c>
      <c r="S14" s="6">
        <v>0</v>
      </c>
      <c r="T14" s="6">
        <v>2</v>
      </c>
      <c r="U14" s="14">
        <v>0</v>
      </c>
      <c r="V14" s="14">
        <v>0</v>
      </c>
      <c r="W14" s="14">
        <v>0</v>
      </c>
      <c r="X14" s="14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2</v>
      </c>
      <c r="AT14" s="7">
        <v>2</v>
      </c>
      <c r="AU14" s="12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9">
        <f t="shared" si="2"/>
        <v>35</v>
      </c>
    </row>
    <row r="15" spans="1:57" ht="12.75">
      <c r="A15" s="45" t="s">
        <v>78</v>
      </c>
      <c r="B15" s="48" t="s">
        <v>44</v>
      </c>
      <c r="C15" s="2" t="s">
        <v>26</v>
      </c>
      <c r="D15" s="7">
        <v>2</v>
      </c>
      <c r="E15" s="7">
        <v>0</v>
      </c>
      <c r="F15" s="7">
        <v>2</v>
      </c>
      <c r="G15" s="7">
        <v>0</v>
      </c>
      <c r="H15" s="7">
        <v>2</v>
      </c>
      <c r="I15" s="7">
        <v>0</v>
      </c>
      <c r="J15" s="7">
        <v>2</v>
      </c>
      <c r="K15" s="7">
        <v>0</v>
      </c>
      <c r="L15" s="7">
        <v>2</v>
      </c>
      <c r="M15" s="7">
        <v>0</v>
      </c>
      <c r="N15" s="7">
        <v>2</v>
      </c>
      <c r="O15" s="7">
        <v>0</v>
      </c>
      <c r="P15" s="7">
        <v>2</v>
      </c>
      <c r="Q15" s="7">
        <v>0</v>
      </c>
      <c r="R15" s="7">
        <v>2</v>
      </c>
      <c r="S15" s="7">
        <v>0</v>
      </c>
      <c r="T15" s="7">
        <v>4</v>
      </c>
      <c r="U15" s="12">
        <v>0</v>
      </c>
      <c r="V15" s="12">
        <v>0</v>
      </c>
      <c r="W15" s="12">
        <v>0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0</v>
      </c>
      <c r="AS15" s="12">
        <v>0</v>
      </c>
      <c r="AT15" s="12">
        <v>0</v>
      </c>
      <c r="AU15" s="12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9">
        <f t="shared" si="2"/>
        <v>60</v>
      </c>
    </row>
    <row r="16" spans="1:57" ht="12.75">
      <c r="A16" s="46"/>
      <c r="B16" s="49"/>
      <c r="C16" s="2" t="s">
        <v>27</v>
      </c>
      <c r="D16" s="6">
        <v>1</v>
      </c>
      <c r="E16" s="6">
        <v>0</v>
      </c>
      <c r="F16" s="6">
        <v>1</v>
      </c>
      <c r="G16" s="6">
        <v>0</v>
      </c>
      <c r="H16" s="6">
        <v>1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6">
        <v>1</v>
      </c>
      <c r="O16" s="6">
        <v>0</v>
      </c>
      <c r="P16" s="6">
        <v>1</v>
      </c>
      <c r="Q16" s="6">
        <v>0</v>
      </c>
      <c r="R16" s="6">
        <v>1</v>
      </c>
      <c r="S16" s="6">
        <v>0</v>
      </c>
      <c r="T16" s="6">
        <v>1</v>
      </c>
      <c r="U16" s="14">
        <v>0</v>
      </c>
      <c r="V16" s="14">
        <v>0</v>
      </c>
      <c r="W16" s="14">
        <v>0</v>
      </c>
      <c r="X16" s="14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5">
        <v>0</v>
      </c>
      <c r="AT16" s="7">
        <v>0</v>
      </c>
      <c r="AU16" s="12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9">
        <f t="shared" si="2"/>
        <v>30</v>
      </c>
    </row>
    <row r="17" spans="1:57" ht="12.75">
      <c r="A17" s="50" t="s">
        <v>79</v>
      </c>
      <c r="B17" s="48" t="s">
        <v>45</v>
      </c>
      <c r="C17" s="2" t="s">
        <v>26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12">
        <v>0</v>
      </c>
      <c r="W17" s="12">
        <v>0</v>
      </c>
      <c r="X17" s="12">
        <v>2</v>
      </c>
      <c r="Y17" s="7">
        <v>2</v>
      </c>
      <c r="Z17" s="7">
        <v>2</v>
      </c>
      <c r="AA17" s="7">
        <v>2</v>
      </c>
      <c r="AB17" s="7">
        <v>2</v>
      </c>
      <c r="AC17" s="7">
        <v>2</v>
      </c>
      <c r="AD17" s="7">
        <v>2</v>
      </c>
      <c r="AE17" s="7">
        <v>2</v>
      </c>
      <c r="AF17" s="7">
        <v>2</v>
      </c>
      <c r="AG17" s="7">
        <v>2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12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9">
        <f t="shared" si="2"/>
        <v>20</v>
      </c>
    </row>
    <row r="18" spans="1:57" ht="22.5" customHeight="1">
      <c r="A18" s="51"/>
      <c r="B18" s="49"/>
      <c r="C18" s="2" t="s">
        <v>27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12">
        <v>0</v>
      </c>
      <c r="W18" s="12">
        <v>0</v>
      </c>
      <c r="X18" s="12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18">
        <v>0</v>
      </c>
      <c r="AT18" s="7">
        <v>0</v>
      </c>
      <c r="AU18" s="12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9">
        <f t="shared" si="2"/>
        <v>10</v>
      </c>
    </row>
    <row r="19" spans="1:57" ht="12.75">
      <c r="A19" s="45" t="s">
        <v>80</v>
      </c>
      <c r="B19" s="48" t="s">
        <v>39</v>
      </c>
      <c r="C19" s="2" t="s">
        <v>26</v>
      </c>
      <c r="D19" s="7">
        <v>4</v>
      </c>
      <c r="E19" s="7">
        <v>4</v>
      </c>
      <c r="F19" s="7">
        <v>4</v>
      </c>
      <c r="G19" s="7">
        <v>4</v>
      </c>
      <c r="H19" s="7">
        <v>4</v>
      </c>
      <c r="I19" s="7">
        <v>4</v>
      </c>
      <c r="J19" s="7">
        <v>4</v>
      </c>
      <c r="K19" s="7">
        <v>4</v>
      </c>
      <c r="L19" s="7">
        <v>4</v>
      </c>
      <c r="M19" s="7">
        <v>4</v>
      </c>
      <c r="N19" s="7">
        <v>4</v>
      </c>
      <c r="O19" s="7">
        <v>4</v>
      </c>
      <c r="P19" s="7">
        <v>4</v>
      </c>
      <c r="Q19" s="7">
        <v>4</v>
      </c>
      <c r="R19" s="7">
        <v>4</v>
      </c>
      <c r="S19" s="7">
        <v>4</v>
      </c>
      <c r="T19" s="7">
        <v>4</v>
      </c>
      <c r="U19" s="7">
        <v>0</v>
      </c>
      <c r="V19" s="12">
        <v>0</v>
      </c>
      <c r="W19" s="12">
        <v>0</v>
      </c>
      <c r="X19" s="12">
        <v>4</v>
      </c>
      <c r="Y19" s="12">
        <v>4</v>
      </c>
      <c r="Z19" s="12">
        <v>4</v>
      </c>
      <c r="AA19" s="12">
        <v>4</v>
      </c>
      <c r="AB19" s="12">
        <v>4</v>
      </c>
      <c r="AC19" s="12">
        <v>4</v>
      </c>
      <c r="AD19" s="12">
        <v>4</v>
      </c>
      <c r="AE19" s="12">
        <v>4</v>
      </c>
      <c r="AF19" s="12">
        <v>4</v>
      </c>
      <c r="AG19" s="12">
        <v>4</v>
      </c>
      <c r="AH19" s="12">
        <v>4</v>
      </c>
      <c r="AI19" s="12">
        <v>4</v>
      </c>
      <c r="AJ19" s="12">
        <v>4</v>
      </c>
      <c r="AK19" s="12">
        <v>4</v>
      </c>
      <c r="AL19" s="12">
        <v>4</v>
      </c>
      <c r="AM19" s="12">
        <v>4</v>
      </c>
      <c r="AN19" s="12">
        <v>4</v>
      </c>
      <c r="AO19" s="12">
        <v>4</v>
      </c>
      <c r="AP19" s="12">
        <v>4</v>
      </c>
      <c r="AQ19" s="12">
        <v>4</v>
      </c>
      <c r="AR19" s="12">
        <v>0</v>
      </c>
      <c r="AS19" s="12">
        <v>0</v>
      </c>
      <c r="AT19" s="7">
        <v>0</v>
      </c>
      <c r="AU19" s="12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9">
        <f t="shared" si="2"/>
        <v>148</v>
      </c>
    </row>
    <row r="20" spans="1:57" ht="12.75">
      <c r="A20" s="46"/>
      <c r="B20" s="49"/>
      <c r="C20" s="2" t="s">
        <v>27</v>
      </c>
      <c r="D20" s="6">
        <v>4</v>
      </c>
      <c r="E20" s="6">
        <v>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6">
        <v>4</v>
      </c>
      <c r="R20" s="6">
        <v>4</v>
      </c>
      <c r="S20" s="6">
        <v>4</v>
      </c>
      <c r="T20" s="6">
        <v>4</v>
      </c>
      <c r="U20" s="14">
        <v>0</v>
      </c>
      <c r="V20" s="14">
        <v>0</v>
      </c>
      <c r="W20" s="14">
        <v>0</v>
      </c>
      <c r="X20" s="14">
        <v>4</v>
      </c>
      <c r="Y20" s="6">
        <v>4</v>
      </c>
      <c r="Z20" s="6">
        <v>4</v>
      </c>
      <c r="AA20" s="6">
        <v>4</v>
      </c>
      <c r="AB20" s="6">
        <v>4</v>
      </c>
      <c r="AC20" s="6">
        <v>4</v>
      </c>
      <c r="AD20" s="6">
        <v>4</v>
      </c>
      <c r="AE20" s="6">
        <v>4</v>
      </c>
      <c r="AF20" s="6">
        <v>4</v>
      </c>
      <c r="AG20" s="6">
        <v>4</v>
      </c>
      <c r="AH20" s="6">
        <v>4</v>
      </c>
      <c r="AI20" s="6">
        <v>4</v>
      </c>
      <c r="AJ20" s="6">
        <v>4</v>
      </c>
      <c r="AK20" s="6">
        <v>4</v>
      </c>
      <c r="AL20" s="6">
        <v>4</v>
      </c>
      <c r="AM20" s="6">
        <v>4</v>
      </c>
      <c r="AN20" s="6">
        <v>4</v>
      </c>
      <c r="AO20" s="6">
        <v>4</v>
      </c>
      <c r="AP20" s="6">
        <v>4</v>
      </c>
      <c r="AQ20" s="6">
        <v>4</v>
      </c>
      <c r="AR20" s="6">
        <v>0</v>
      </c>
      <c r="AS20" s="5">
        <v>0</v>
      </c>
      <c r="AT20" s="7">
        <v>0</v>
      </c>
      <c r="AU20" s="12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9">
        <f t="shared" si="2"/>
        <v>148</v>
      </c>
    </row>
    <row r="21" spans="1:57" ht="12.75">
      <c r="A21" s="45" t="s">
        <v>81</v>
      </c>
      <c r="B21" s="48" t="s">
        <v>46</v>
      </c>
      <c r="C21" s="2" t="s">
        <v>26</v>
      </c>
      <c r="D21" s="7">
        <v>0</v>
      </c>
      <c r="E21" s="7">
        <v>2</v>
      </c>
      <c r="F21" s="7">
        <v>0</v>
      </c>
      <c r="G21" s="7">
        <v>2</v>
      </c>
      <c r="H21" s="7">
        <v>0</v>
      </c>
      <c r="I21" s="7">
        <v>2</v>
      </c>
      <c r="J21" s="7">
        <v>0</v>
      </c>
      <c r="K21" s="7">
        <v>2</v>
      </c>
      <c r="L21" s="7">
        <v>0</v>
      </c>
      <c r="M21" s="7">
        <v>2</v>
      </c>
      <c r="N21" s="7">
        <v>0</v>
      </c>
      <c r="O21" s="7">
        <v>2</v>
      </c>
      <c r="P21" s="7">
        <v>0</v>
      </c>
      <c r="Q21" s="7">
        <v>2</v>
      </c>
      <c r="R21" s="7">
        <v>0</v>
      </c>
      <c r="S21" s="7">
        <v>2</v>
      </c>
      <c r="T21" s="7">
        <v>0</v>
      </c>
      <c r="U21" s="12">
        <v>0</v>
      </c>
      <c r="V21" s="12">
        <v>0</v>
      </c>
      <c r="W21" s="12">
        <v>0</v>
      </c>
      <c r="X21" s="12">
        <v>2</v>
      </c>
      <c r="Y21" s="12">
        <v>0</v>
      </c>
      <c r="Z21" s="12">
        <v>2</v>
      </c>
      <c r="AA21" s="12">
        <v>0</v>
      </c>
      <c r="AB21" s="12">
        <v>2</v>
      </c>
      <c r="AC21" s="12">
        <v>0</v>
      </c>
      <c r="AD21" s="12">
        <v>2</v>
      </c>
      <c r="AE21" s="12">
        <v>0</v>
      </c>
      <c r="AF21" s="12">
        <v>2</v>
      </c>
      <c r="AG21" s="12">
        <v>0</v>
      </c>
      <c r="AH21" s="12">
        <v>2</v>
      </c>
      <c r="AI21" s="12">
        <v>0</v>
      </c>
      <c r="AJ21" s="12">
        <v>2</v>
      </c>
      <c r="AK21" s="12">
        <v>0</v>
      </c>
      <c r="AL21" s="12">
        <v>2</v>
      </c>
      <c r="AM21" s="12">
        <v>0</v>
      </c>
      <c r="AN21" s="12">
        <v>2</v>
      </c>
      <c r="AO21" s="12">
        <v>0</v>
      </c>
      <c r="AP21" s="12">
        <v>2</v>
      </c>
      <c r="AQ21" s="12">
        <v>0</v>
      </c>
      <c r="AR21" s="12">
        <v>0</v>
      </c>
      <c r="AS21" s="5">
        <v>0</v>
      </c>
      <c r="AT21" s="7">
        <v>0</v>
      </c>
      <c r="AU21" s="12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9">
        <f t="shared" si="2"/>
        <v>36</v>
      </c>
    </row>
    <row r="22" spans="1:57" ht="21.75" customHeight="1">
      <c r="A22" s="46"/>
      <c r="B22" s="49"/>
      <c r="C22" s="2" t="s">
        <v>27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0</v>
      </c>
      <c r="K22" s="7">
        <v>1</v>
      </c>
      <c r="L22" s="7">
        <v>0</v>
      </c>
      <c r="M22" s="7">
        <v>1</v>
      </c>
      <c r="N22" s="7">
        <v>0</v>
      </c>
      <c r="O22" s="7">
        <v>1</v>
      </c>
      <c r="P22" s="7">
        <v>0</v>
      </c>
      <c r="Q22" s="7">
        <v>1</v>
      </c>
      <c r="R22" s="7">
        <v>0</v>
      </c>
      <c r="S22" s="7">
        <v>0</v>
      </c>
      <c r="T22" s="7">
        <v>0</v>
      </c>
      <c r="U22" s="12">
        <v>0</v>
      </c>
      <c r="V22" s="12">
        <v>0</v>
      </c>
      <c r="W22" s="12">
        <v>0</v>
      </c>
      <c r="X22" s="12">
        <v>1</v>
      </c>
      <c r="Y22" s="7">
        <v>0</v>
      </c>
      <c r="Z22" s="7">
        <v>1</v>
      </c>
      <c r="AA22" s="7">
        <v>0</v>
      </c>
      <c r="AB22" s="7">
        <v>1</v>
      </c>
      <c r="AC22" s="7">
        <v>0</v>
      </c>
      <c r="AD22" s="7">
        <v>1</v>
      </c>
      <c r="AE22" s="7">
        <v>0</v>
      </c>
      <c r="AF22" s="7">
        <v>1</v>
      </c>
      <c r="AG22" s="7">
        <v>0</v>
      </c>
      <c r="AH22" s="7">
        <v>1</v>
      </c>
      <c r="AI22" s="7">
        <v>0</v>
      </c>
      <c r="AJ22" s="7">
        <v>1</v>
      </c>
      <c r="AK22" s="7">
        <v>0</v>
      </c>
      <c r="AL22" s="7">
        <v>1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5">
        <v>0</v>
      </c>
      <c r="AT22" s="7">
        <v>0</v>
      </c>
      <c r="AU22" s="12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9">
        <f t="shared" si="2"/>
        <v>15</v>
      </c>
    </row>
    <row r="23" spans="1:57" ht="22.5" customHeight="1">
      <c r="A23" s="19" t="s">
        <v>47</v>
      </c>
      <c r="B23" s="20" t="s">
        <v>48</v>
      </c>
      <c r="C23" s="15" t="s">
        <v>26</v>
      </c>
      <c r="D23" s="23">
        <f>SUM(D25,D27,D29,D31)</f>
        <v>6</v>
      </c>
      <c r="E23" s="23">
        <f aca="true" t="shared" si="4" ref="E23:BD23">SUM(E25,E27,E29,E31)</f>
        <v>6</v>
      </c>
      <c r="F23" s="23">
        <f t="shared" si="4"/>
        <v>6</v>
      </c>
      <c r="G23" s="23">
        <f t="shared" si="4"/>
        <v>6</v>
      </c>
      <c r="H23" s="23">
        <f t="shared" si="4"/>
        <v>6</v>
      </c>
      <c r="I23" s="23">
        <f t="shared" si="4"/>
        <v>6</v>
      </c>
      <c r="J23" s="23">
        <f t="shared" si="4"/>
        <v>6</v>
      </c>
      <c r="K23" s="23">
        <f t="shared" si="4"/>
        <v>6</v>
      </c>
      <c r="L23" s="23">
        <f t="shared" si="4"/>
        <v>6</v>
      </c>
      <c r="M23" s="23">
        <f t="shared" si="4"/>
        <v>6</v>
      </c>
      <c r="N23" s="23">
        <f t="shared" si="4"/>
        <v>6</v>
      </c>
      <c r="O23" s="23">
        <f t="shared" si="4"/>
        <v>6</v>
      </c>
      <c r="P23" s="23">
        <f t="shared" si="4"/>
        <v>6</v>
      </c>
      <c r="Q23" s="23">
        <f t="shared" si="4"/>
        <v>6</v>
      </c>
      <c r="R23" s="23">
        <f t="shared" si="4"/>
        <v>6</v>
      </c>
      <c r="S23" s="23">
        <f t="shared" si="4"/>
        <v>4</v>
      </c>
      <c r="T23" s="23">
        <f t="shared" si="4"/>
        <v>8</v>
      </c>
      <c r="U23" s="23">
        <f t="shared" si="4"/>
        <v>8</v>
      </c>
      <c r="V23" s="33">
        <f t="shared" si="4"/>
        <v>0</v>
      </c>
      <c r="W23" s="33">
        <f t="shared" si="4"/>
        <v>0</v>
      </c>
      <c r="X23" s="33">
        <f t="shared" si="4"/>
        <v>4</v>
      </c>
      <c r="Y23" s="23">
        <f t="shared" si="4"/>
        <v>4</v>
      </c>
      <c r="Z23" s="23">
        <f t="shared" si="4"/>
        <v>4</v>
      </c>
      <c r="AA23" s="23">
        <f t="shared" si="4"/>
        <v>4</v>
      </c>
      <c r="AB23" s="23">
        <f t="shared" si="4"/>
        <v>4</v>
      </c>
      <c r="AC23" s="23">
        <f t="shared" si="4"/>
        <v>4</v>
      </c>
      <c r="AD23" s="23">
        <f t="shared" si="4"/>
        <v>4</v>
      </c>
      <c r="AE23" s="23">
        <f t="shared" si="4"/>
        <v>4</v>
      </c>
      <c r="AF23" s="23">
        <f t="shared" si="4"/>
        <v>4</v>
      </c>
      <c r="AG23" s="23">
        <f t="shared" si="4"/>
        <v>4</v>
      </c>
      <c r="AH23" s="23">
        <f t="shared" si="4"/>
        <v>4</v>
      </c>
      <c r="AI23" s="23">
        <f t="shared" si="4"/>
        <v>4</v>
      </c>
      <c r="AJ23" s="23">
        <f t="shared" si="4"/>
        <v>4</v>
      </c>
      <c r="AK23" s="23">
        <f t="shared" si="4"/>
        <v>4</v>
      </c>
      <c r="AL23" s="23">
        <f t="shared" si="4"/>
        <v>2</v>
      </c>
      <c r="AM23" s="23">
        <f t="shared" si="4"/>
        <v>2</v>
      </c>
      <c r="AN23" s="23">
        <f t="shared" si="4"/>
        <v>2</v>
      </c>
      <c r="AO23" s="23">
        <f t="shared" si="4"/>
        <v>2</v>
      </c>
      <c r="AP23" s="23">
        <f t="shared" si="4"/>
        <v>0</v>
      </c>
      <c r="AQ23" s="23">
        <f t="shared" si="4"/>
        <v>0</v>
      </c>
      <c r="AR23" s="23">
        <f t="shared" si="4"/>
        <v>0</v>
      </c>
      <c r="AS23" s="23">
        <f t="shared" si="4"/>
        <v>0</v>
      </c>
      <c r="AT23" s="23">
        <f t="shared" si="4"/>
        <v>0</v>
      </c>
      <c r="AU23" s="33">
        <f t="shared" si="4"/>
        <v>0</v>
      </c>
      <c r="AV23" s="23">
        <f t="shared" si="4"/>
        <v>0</v>
      </c>
      <c r="AW23" s="23">
        <f t="shared" si="4"/>
        <v>0</v>
      </c>
      <c r="AX23" s="23">
        <f t="shared" si="4"/>
        <v>0</v>
      </c>
      <c r="AY23" s="23">
        <f t="shared" si="4"/>
        <v>0</v>
      </c>
      <c r="AZ23" s="23">
        <f t="shared" si="4"/>
        <v>0</v>
      </c>
      <c r="BA23" s="23">
        <f t="shared" si="4"/>
        <v>0</v>
      </c>
      <c r="BB23" s="23">
        <f t="shared" si="4"/>
        <v>0</v>
      </c>
      <c r="BC23" s="23">
        <f t="shared" si="4"/>
        <v>0</v>
      </c>
      <c r="BD23" s="23">
        <f t="shared" si="4"/>
        <v>0</v>
      </c>
      <c r="BE23" s="24">
        <f t="shared" si="2"/>
        <v>174</v>
      </c>
    </row>
    <row r="24" spans="1:57" ht="20.25" customHeight="1">
      <c r="A24" s="19"/>
      <c r="B24" s="10"/>
      <c r="C24" s="15" t="s">
        <v>27</v>
      </c>
      <c r="D24" s="23">
        <f>SUM(D26,D28,D30,D32)</f>
        <v>3</v>
      </c>
      <c r="E24" s="23">
        <f aca="true" t="shared" si="5" ref="E24:BD24">SUM(E26,E28,E30,E32)</f>
        <v>3</v>
      </c>
      <c r="F24" s="23">
        <f t="shared" si="5"/>
        <v>3</v>
      </c>
      <c r="G24" s="23">
        <f t="shared" si="5"/>
        <v>3</v>
      </c>
      <c r="H24" s="23">
        <f t="shared" si="5"/>
        <v>3</v>
      </c>
      <c r="I24" s="23">
        <f t="shared" si="5"/>
        <v>3</v>
      </c>
      <c r="J24" s="23">
        <f t="shared" si="5"/>
        <v>3</v>
      </c>
      <c r="K24" s="23">
        <f t="shared" si="5"/>
        <v>3</v>
      </c>
      <c r="L24" s="23">
        <f t="shared" si="5"/>
        <v>3</v>
      </c>
      <c r="M24" s="23">
        <f t="shared" si="5"/>
        <v>3</v>
      </c>
      <c r="N24" s="23">
        <f t="shared" si="5"/>
        <v>3</v>
      </c>
      <c r="O24" s="23">
        <f t="shared" si="5"/>
        <v>3</v>
      </c>
      <c r="P24" s="23">
        <f t="shared" si="5"/>
        <v>3</v>
      </c>
      <c r="Q24" s="23">
        <f t="shared" si="5"/>
        <v>3</v>
      </c>
      <c r="R24" s="23">
        <f t="shared" si="5"/>
        <v>3</v>
      </c>
      <c r="S24" s="23">
        <f t="shared" si="5"/>
        <v>2</v>
      </c>
      <c r="T24" s="23">
        <f t="shared" si="5"/>
        <v>4</v>
      </c>
      <c r="U24" s="23">
        <f t="shared" si="5"/>
        <v>4</v>
      </c>
      <c r="V24" s="33">
        <f t="shared" si="5"/>
        <v>0</v>
      </c>
      <c r="W24" s="33">
        <f t="shared" si="5"/>
        <v>0</v>
      </c>
      <c r="X24" s="33">
        <f t="shared" si="5"/>
        <v>3</v>
      </c>
      <c r="Y24" s="23">
        <f t="shared" si="5"/>
        <v>3</v>
      </c>
      <c r="Z24" s="23">
        <f t="shared" si="5"/>
        <v>3</v>
      </c>
      <c r="AA24" s="23">
        <f t="shared" si="5"/>
        <v>3</v>
      </c>
      <c r="AB24" s="23">
        <f t="shared" si="5"/>
        <v>3</v>
      </c>
      <c r="AC24" s="23">
        <f t="shared" si="5"/>
        <v>3</v>
      </c>
      <c r="AD24" s="23">
        <f t="shared" si="5"/>
        <v>3</v>
      </c>
      <c r="AE24" s="23">
        <f t="shared" si="5"/>
        <v>1</v>
      </c>
      <c r="AF24" s="23">
        <f t="shared" si="5"/>
        <v>1</v>
      </c>
      <c r="AG24" s="23">
        <f t="shared" si="5"/>
        <v>1</v>
      </c>
      <c r="AH24" s="23">
        <f t="shared" si="5"/>
        <v>1</v>
      </c>
      <c r="AI24" s="23">
        <f t="shared" si="5"/>
        <v>1</v>
      </c>
      <c r="AJ24" s="23">
        <f t="shared" si="5"/>
        <v>1</v>
      </c>
      <c r="AK24" s="23">
        <f t="shared" si="5"/>
        <v>1</v>
      </c>
      <c r="AL24" s="23">
        <f t="shared" si="5"/>
        <v>1</v>
      </c>
      <c r="AM24" s="23">
        <f t="shared" si="5"/>
        <v>1</v>
      </c>
      <c r="AN24" s="23">
        <f t="shared" si="5"/>
        <v>1</v>
      </c>
      <c r="AO24" s="23">
        <f t="shared" si="5"/>
        <v>1</v>
      </c>
      <c r="AP24" s="23">
        <f t="shared" si="5"/>
        <v>0</v>
      </c>
      <c r="AQ24" s="23">
        <f t="shared" si="5"/>
        <v>0</v>
      </c>
      <c r="AR24" s="23">
        <f t="shared" si="5"/>
        <v>0</v>
      </c>
      <c r="AS24" s="23">
        <f t="shared" si="5"/>
        <v>0</v>
      </c>
      <c r="AT24" s="23">
        <f t="shared" si="5"/>
        <v>0</v>
      </c>
      <c r="AU24" s="33">
        <f t="shared" si="5"/>
        <v>0</v>
      </c>
      <c r="AV24" s="23">
        <f t="shared" si="5"/>
        <v>0</v>
      </c>
      <c r="AW24" s="23">
        <f t="shared" si="5"/>
        <v>0</v>
      </c>
      <c r="AX24" s="23">
        <f t="shared" si="5"/>
        <v>0</v>
      </c>
      <c r="AY24" s="23">
        <f t="shared" si="5"/>
        <v>0</v>
      </c>
      <c r="AZ24" s="23">
        <f t="shared" si="5"/>
        <v>0</v>
      </c>
      <c r="BA24" s="23">
        <f t="shared" si="5"/>
        <v>0</v>
      </c>
      <c r="BB24" s="23">
        <f t="shared" si="5"/>
        <v>0</v>
      </c>
      <c r="BC24" s="23">
        <f t="shared" si="5"/>
        <v>0</v>
      </c>
      <c r="BD24" s="23">
        <f t="shared" si="5"/>
        <v>0</v>
      </c>
      <c r="BE24" s="24">
        <f t="shared" si="2"/>
        <v>87</v>
      </c>
    </row>
    <row r="25" spans="1:57" ht="12.75">
      <c r="A25" s="45" t="s">
        <v>49</v>
      </c>
      <c r="B25" s="52" t="s">
        <v>50</v>
      </c>
      <c r="C25" s="2" t="s">
        <v>26</v>
      </c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7">
        <v>2</v>
      </c>
      <c r="M25" s="7">
        <v>2</v>
      </c>
      <c r="N25" s="7">
        <v>2</v>
      </c>
      <c r="O25" s="7">
        <v>2</v>
      </c>
      <c r="P25" s="7">
        <v>2</v>
      </c>
      <c r="Q25" s="7">
        <v>2</v>
      </c>
      <c r="R25" s="7">
        <v>2</v>
      </c>
      <c r="S25" s="7">
        <v>0</v>
      </c>
      <c r="T25" s="7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8">
        <v>0</v>
      </c>
      <c r="AT25" s="7">
        <v>0</v>
      </c>
      <c r="AU25" s="12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9">
        <f t="shared" si="2"/>
        <v>30</v>
      </c>
    </row>
    <row r="26" spans="1:57" ht="24" customHeight="1">
      <c r="A26" s="46"/>
      <c r="B26" s="53"/>
      <c r="C26" s="2" t="s">
        <v>27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0</v>
      </c>
      <c r="V26" s="14">
        <v>0</v>
      </c>
      <c r="W26" s="14">
        <v>0</v>
      </c>
      <c r="X26" s="14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18">
        <v>0</v>
      </c>
      <c r="AT26" s="7">
        <v>0</v>
      </c>
      <c r="AU26" s="12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9">
        <f t="shared" si="2"/>
        <v>15</v>
      </c>
    </row>
    <row r="27" spans="1:57" ht="12.75">
      <c r="A27" s="45" t="s">
        <v>51</v>
      </c>
      <c r="B27" s="52" t="s">
        <v>52</v>
      </c>
      <c r="C27" s="2" t="s">
        <v>26</v>
      </c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2</v>
      </c>
      <c r="T27" s="7">
        <v>4</v>
      </c>
      <c r="U27" s="7">
        <v>4</v>
      </c>
      <c r="V27" s="12">
        <v>0</v>
      </c>
      <c r="W27" s="12">
        <v>0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7">
        <v>0</v>
      </c>
      <c r="AU27" s="12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9">
        <f t="shared" si="2"/>
        <v>54</v>
      </c>
    </row>
    <row r="28" spans="1:57" ht="52.5" customHeight="1">
      <c r="A28" s="46"/>
      <c r="B28" s="53"/>
      <c r="C28" s="2" t="s">
        <v>27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2</v>
      </c>
      <c r="U28" s="12">
        <v>2</v>
      </c>
      <c r="V28" s="12">
        <v>0</v>
      </c>
      <c r="W28" s="14">
        <v>0</v>
      </c>
      <c r="X28" s="14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18">
        <v>0</v>
      </c>
      <c r="AT28" s="7">
        <v>0</v>
      </c>
      <c r="AU28" s="12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9">
        <f t="shared" si="2"/>
        <v>27</v>
      </c>
    </row>
    <row r="29" spans="1:57" ht="12.75">
      <c r="A29" s="45" t="s">
        <v>54</v>
      </c>
      <c r="B29" s="52" t="s">
        <v>53</v>
      </c>
      <c r="C29" s="2" t="s">
        <v>26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7">
        <v>2</v>
      </c>
      <c r="M29" s="7">
        <v>2</v>
      </c>
      <c r="N29" s="7">
        <v>2</v>
      </c>
      <c r="O29" s="7">
        <v>2</v>
      </c>
      <c r="P29" s="7">
        <v>2</v>
      </c>
      <c r="Q29" s="7">
        <v>2</v>
      </c>
      <c r="R29" s="7">
        <v>2</v>
      </c>
      <c r="S29" s="7">
        <v>2</v>
      </c>
      <c r="T29" s="7">
        <v>4</v>
      </c>
      <c r="U29" s="7">
        <v>4</v>
      </c>
      <c r="V29" s="12">
        <v>0</v>
      </c>
      <c r="W29" s="12">
        <v>0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7">
        <v>0</v>
      </c>
      <c r="AU29" s="12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9">
        <f t="shared" si="2"/>
        <v>54</v>
      </c>
    </row>
    <row r="30" spans="1:57" ht="16.5" customHeight="1">
      <c r="A30" s="46"/>
      <c r="B30" s="53"/>
      <c r="C30" s="8" t="s">
        <v>27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2</v>
      </c>
      <c r="U30" s="12">
        <v>2</v>
      </c>
      <c r="V30" s="12">
        <v>0</v>
      </c>
      <c r="W30" s="14">
        <v>0</v>
      </c>
      <c r="X30" s="14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5">
        <v>0</v>
      </c>
      <c r="AT30" s="7">
        <v>0</v>
      </c>
      <c r="AU30" s="12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9">
        <f t="shared" si="2"/>
        <v>27</v>
      </c>
    </row>
    <row r="31" spans="1:57" ht="12.75">
      <c r="A31" s="45" t="s">
        <v>55</v>
      </c>
      <c r="B31" s="52" t="s">
        <v>56</v>
      </c>
      <c r="C31" s="2" t="s">
        <v>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12">
        <v>0</v>
      </c>
      <c r="W31" s="12">
        <v>0</v>
      </c>
      <c r="X31" s="12">
        <v>2</v>
      </c>
      <c r="Y31" s="7">
        <v>2</v>
      </c>
      <c r="Z31" s="7">
        <v>2</v>
      </c>
      <c r="AA31" s="7">
        <v>2</v>
      </c>
      <c r="AB31" s="7">
        <v>2</v>
      </c>
      <c r="AC31" s="7">
        <v>2</v>
      </c>
      <c r="AD31" s="7">
        <v>2</v>
      </c>
      <c r="AE31" s="7">
        <v>2</v>
      </c>
      <c r="AF31" s="7">
        <v>2</v>
      </c>
      <c r="AG31" s="7">
        <v>2</v>
      </c>
      <c r="AH31" s="7">
        <v>2</v>
      </c>
      <c r="AI31" s="7">
        <v>2</v>
      </c>
      <c r="AJ31" s="7">
        <v>2</v>
      </c>
      <c r="AK31" s="7">
        <v>2</v>
      </c>
      <c r="AL31" s="7">
        <v>2</v>
      </c>
      <c r="AM31" s="7">
        <v>2</v>
      </c>
      <c r="AN31" s="7">
        <v>2</v>
      </c>
      <c r="AO31" s="7">
        <v>2</v>
      </c>
      <c r="AP31" s="7">
        <v>0</v>
      </c>
      <c r="AQ31" s="7">
        <v>0</v>
      </c>
      <c r="AR31" s="7">
        <v>0</v>
      </c>
      <c r="AS31" s="5">
        <v>0</v>
      </c>
      <c r="AT31" s="7">
        <v>0</v>
      </c>
      <c r="AU31" s="12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9">
        <f t="shared" si="2"/>
        <v>36</v>
      </c>
    </row>
    <row r="32" spans="1:57" ht="12.75">
      <c r="A32" s="46"/>
      <c r="B32" s="53"/>
      <c r="C32" s="2" t="s">
        <v>27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12">
        <v>0</v>
      </c>
      <c r="W32" s="14">
        <v>0</v>
      </c>
      <c r="X32" s="14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>
        <v>1</v>
      </c>
      <c r="AF32" s="6">
        <v>1</v>
      </c>
      <c r="AG32" s="6">
        <v>1</v>
      </c>
      <c r="AH32" s="6">
        <v>1</v>
      </c>
      <c r="AI32" s="6">
        <v>1</v>
      </c>
      <c r="AJ32" s="6">
        <v>1</v>
      </c>
      <c r="AK32" s="6">
        <v>1</v>
      </c>
      <c r="AL32" s="6">
        <v>1</v>
      </c>
      <c r="AM32" s="6">
        <v>1</v>
      </c>
      <c r="AN32" s="6">
        <v>1</v>
      </c>
      <c r="AO32" s="6">
        <v>1</v>
      </c>
      <c r="AP32" s="6">
        <v>0</v>
      </c>
      <c r="AQ32" s="6">
        <v>0</v>
      </c>
      <c r="AR32" s="6">
        <v>0</v>
      </c>
      <c r="AS32" s="5">
        <v>0</v>
      </c>
      <c r="AT32" s="7">
        <v>0</v>
      </c>
      <c r="AU32" s="12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9">
        <f t="shared" si="2"/>
        <v>18</v>
      </c>
    </row>
    <row r="33" spans="1:57" ht="20.25" customHeight="1">
      <c r="A33" s="41" t="s">
        <v>57</v>
      </c>
      <c r="B33" s="54" t="s">
        <v>58</v>
      </c>
      <c r="C33" s="15" t="s">
        <v>26</v>
      </c>
      <c r="D33" s="23">
        <f>SUM(D35,D37,D39,D41)</f>
        <v>4</v>
      </c>
      <c r="E33" s="23">
        <f aca="true" t="shared" si="6" ref="E33:BA33">SUM(E35,E37,E39,E41)</f>
        <v>4</v>
      </c>
      <c r="F33" s="23">
        <f t="shared" si="6"/>
        <v>4</v>
      </c>
      <c r="G33" s="23">
        <f t="shared" si="6"/>
        <v>4</v>
      </c>
      <c r="H33" s="23">
        <f t="shared" si="6"/>
        <v>4</v>
      </c>
      <c r="I33" s="23">
        <f t="shared" si="6"/>
        <v>3</v>
      </c>
      <c r="J33" s="23">
        <f t="shared" si="6"/>
        <v>3</v>
      </c>
      <c r="K33" s="23">
        <f t="shared" si="6"/>
        <v>3</v>
      </c>
      <c r="L33" s="23">
        <f t="shared" si="6"/>
        <v>3</v>
      </c>
      <c r="M33" s="23">
        <f t="shared" si="6"/>
        <v>3</v>
      </c>
      <c r="N33" s="23">
        <f t="shared" si="6"/>
        <v>3</v>
      </c>
      <c r="O33" s="23">
        <f t="shared" si="6"/>
        <v>3</v>
      </c>
      <c r="P33" s="23">
        <f t="shared" si="6"/>
        <v>3</v>
      </c>
      <c r="Q33" s="23">
        <f t="shared" si="6"/>
        <v>3</v>
      </c>
      <c r="R33" s="23">
        <f t="shared" si="6"/>
        <v>3</v>
      </c>
      <c r="S33" s="23">
        <f t="shared" si="6"/>
        <v>0</v>
      </c>
      <c r="T33" s="23">
        <f t="shared" si="6"/>
        <v>0</v>
      </c>
      <c r="U33" s="23">
        <f t="shared" si="6"/>
        <v>0</v>
      </c>
      <c r="V33" s="23">
        <f t="shared" si="6"/>
        <v>0</v>
      </c>
      <c r="W33" s="23">
        <f t="shared" si="6"/>
        <v>0</v>
      </c>
      <c r="X33" s="23">
        <f t="shared" si="6"/>
        <v>5</v>
      </c>
      <c r="Y33" s="23">
        <f t="shared" si="6"/>
        <v>5</v>
      </c>
      <c r="Z33" s="23">
        <f t="shared" si="6"/>
        <v>5</v>
      </c>
      <c r="AA33" s="23">
        <f t="shared" si="6"/>
        <v>5</v>
      </c>
      <c r="AB33" s="23">
        <f t="shared" si="6"/>
        <v>5</v>
      </c>
      <c r="AC33" s="23">
        <f t="shared" si="6"/>
        <v>5</v>
      </c>
      <c r="AD33" s="23">
        <f t="shared" si="6"/>
        <v>5</v>
      </c>
      <c r="AE33" s="23">
        <f t="shared" si="6"/>
        <v>5</v>
      </c>
      <c r="AF33" s="23">
        <f t="shared" si="6"/>
        <v>5</v>
      </c>
      <c r="AG33" s="23">
        <f t="shared" si="6"/>
        <v>5</v>
      </c>
      <c r="AH33" s="23">
        <f t="shared" si="6"/>
        <v>4</v>
      </c>
      <c r="AI33" s="23">
        <f t="shared" si="6"/>
        <v>4</v>
      </c>
      <c r="AJ33" s="23">
        <f t="shared" si="6"/>
        <v>5</v>
      </c>
      <c r="AK33" s="23">
        <f t="shared" si="6"/>
        <v>5</v>
      </c>
      <c r="AL33" s="23">
        <f t="shared" si="6"/>
        <v>5</v>
      </c>
      <c r="AM33" s="23">
        <f t="shared" si="6"/>
        <v>5</v>
      </c>
      <c r="AN33" s="23">
        <f t="shared" si="6"/>
        <v>5</v>
      </c>
      <c r="AO33" s="23">
        <f t="shared" si="6"/>
        <v>5</v>
      </c>
      <c r="AP33" s="23">
        <f t="shared" si="6"/>
        <v>5</v>
      </c>
      <c r="AQ33" s="23">
        <f t="shared" si="6"/>
        <v>5</v>
      </c>
      <c r="AR33" s="23">
        <f t="shared" si="6"/>
        <v>4</v>
      </c>
      <c r="AS33" s="23">
        <f t="shared" si="6"/>
        <v>2</v>
      </c>
      <c r="AT33" s="23">
        <f t="shared" si="6"/>
        <v>0</v>
      </c>
      <c r="AU33" s="33">
        <f t="shared" si="6"/>
        <v>0</v>
      </c>
      <c r="AV33" s="23">
        <f t="shared" si="6"/>
        <v>0</v>
      </c>
      <c r="AW33" s="23">
        <f t="shared" si="6"/>
        <v>0</v>
      </c>
      <c r="AX33" s="23">
        <f t="shared" si="6"/>
        <v>0</v>
      </c>
      <c r="AY33" s="23">
        <f t="shared" si="6"/>
        <v>0</v>
      </c>
      <c r="AZ33" s="23">
        <f t="shared" si="6"/>
        <v>0</v>
      </c>
      <c r="BA33" s="23">
        <f t="shared" si="6"/>
        <v>0</v>
      </c>
      <c r="BB33" s="23">
        <v>0</v>
      </c>
      <c r="BC33" s="23">
        <v>0</v>
      </c>
      <c r="BD33" s="23">
        <v>0</v>
      </c>
      <c r="BE33" s="24">
        <f t="shared" si="2"/>
        <v>154</v>
      </c>
    </row>
    <row r="34" spans="1:57" ht="16.5" customHeight="1">
      <c r="A34" s="42"/>
      <c r="B34" s="55"/>
      <c r="C34" s="15" t="s">
        <v>27</v>
      </c>
      <c r="D34" s="25">
        <f>SUM(D36,D38,D40,D42)</f>
        <v>2</v>
      </c>
      <c r="E34" s="25">
        <f aca="true" t="shared" si="7" ref="E34:AS34">SUM(E36,E38,E40,E42)</f>
        <v>2</v>
      </c>
      <c r="F34" s="25">
        <f t="shared" si="7"/>
        <v>2</v>
      </c>
      <c r="G34" s="25">
        <f t="shared" si="7"/>
        <v>2</v>
      </c>
      <c r="H34" s="25">
        <f t="shared" si="7"/>
        <v>2</v>
      </c>
      <c r="I34" s="25">
        <f t="shared" si="7"/>
        <v>2</v>
      </c>
      <c r="J34" s="25">
        <f t="shared" si="7"/>
        <v>2</v>
      </c>
      <c r="K34" s="25">
        <f t="shared" si="7"/>
        <v>2</v>
      </c>
      <c r="L34" s="25">
        <f t="shared" si="7"/>
        <v>2</v>
      </c>
      <c r="M34" s="25">
        <f t="shared" si="7"/>
        <v>2</v>
      </c>
      <c r="N34" s="25">
        <f t="shared" si="7"/>
        <v>2</v>
      </c>
      <c r="O34" s="25">
        <f t="shared" si="7"/>
        <v>2</v>
      </c>
      <c r="P34" s="25">
        <f t="shared" si="7"/>
        <v>2</v>
      </c>
      <c r="Q34" s="25">
        <f t="shared" si="7"/>
        <v>1</v>
      </c>
      <c r="R34" s="25">
        <f t="shared" si="7"/>
        <v>1</v>
      </c>
      <c r="S34" s="25">
        <f t="shared" si="7"/>
        <v>0</v>
      </c>
      <c r="T34" s="25">
        <f t="shared" si="7"/>
        <v>0</v>
      </c>
      <c r="U34" s="25">
        <f t="shared" si="7"/>
        <v>0</v>
      </c>
      <c r="V34" s="25">
        <f t="shared" si="7"/>
        <v>0</v>
      </c>
      <c r="W34" s="25">
        <f t="shared" si="7"/>
        <v>0</v>
      </c>
      <c r="X34" s="25">
        <f t="shared" si="7"/>
        <v>3</v>
      </c>
      <c r="Y34" s="25">
        <f t="shared" si="7"/>
        <v>3</v>
      </c>
      <c r="Z34" s="25">
        <f t="shared" si="7"/>
        <v>3</v>
      </c>
      <c r="AA34" s="25">
        <f t="shared" si="7"/>
        <v>4</v>
      </c>
      <c r="AB34" s="25">
        <f t="shared" si="7"/>
        <v>4</v>
      </c>
      <c r="AC34" s="25">
        <f t="shared" si="7"/>
        <v>4</v>
      </c>
      <c r="AD34" s="25">
        <f t="shared" si="7"/>
        <v>4</v>
      </c>
      <c r="AE34" s="25">
        <f t="shared" si="7"/>
        <v>2</v>
      </c>
      <c r="AF34" s="25">
        <f t="shared" si="7"/>
        <v>2</v>
      </c>
      <c r="AG34" s="25">
        <f t="shared" si="7"/>
        <v>2</v>
      </c>
      <c r="AH34" s="25">
        <f t="shared" si="7"/>
        <v>2</v>
      </c>
      <c r="AI34" s="25">
        <f t="shared" si="7"/>
        <v>2</v>
      </c>
      <c r="AJ34" s="25">
        <f t="shared" si="7"/>
        <v>2</v>
      </c>
      <c r="AK34" s="25">
        <f t="shared" si="7"/>
        <v>2</v>
      </c>
      <c r="AL34" s="25">
        <f t="shared" si="7"/>
        <v>2</v>
      </c>
      <c r="AM34" s="25">
        <f t="shared" si="7"/>
        <v>2</v>
      </c>
      <c r="AN34" s="25">
        <f t="shared" si="7"/>
        <v>2</v>
      </c>
      <c r="AO34" s="25">
        <f t="shared" si="7"/>
        <v>2</v>
      </c>
      <c r="AP34" s="25">
        <f t="shared" si="7"/>
        <v>1</v>
      </c>
      <c r="AQ34" s="25">
        <f t="shared" si="7"/>
        <v>1</v>
      </c>
      <c r="AR34" s="25">
        <f t="shared" si="7"/>
        <v>0</v>
      </c>
      <c r="AS34" s="25">
        <f t="shared" si="7"/>
        <v>0</v>
      </c>
      <c r="AT34" s="23">
        <v>0</v>
      </c>
      <c r="AU34" s="3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4">
        <f>SUM(D34:BD34)</f>
        <v>77</v>
      </c>
    </row>
    <row r="35" spans="1:57" ht="12.75">
      <c r="A35" s="19" t="s">
        <v>59</v>
      </c>
      <c r="B35" s="10" t="s">
        <v>82</v>
      </c>
      <c r="C35" s="2" t="s">
        <v>26</v>
      </c>
      <c r="D35" s="6">
        <v>2</v>
      </c>
      <c r="E35" s="6">
        <v>2</v>
      </c>
      <c r="F35" s="6">
        <v>2</v>
      </c>
      <c r="G35" s="6">
        <v>2</v>
      </c>
      <c r="H35" s="6">
        <v>2</v>
      </c>
      <c r="I35" s="6">
        <v>2</v>
      </c>
      <c r="J35" s="6">
        <v>2</v>
      </c>
      <c r="K35" s="6">
        <v>2</v>
      </c>
      <c r="L35" s="6">
        <v>2</v>
      </c>
      <c r="M35" s="6">
        <v>2</v>
      </c>
      <c r="N35" s="6">
        <v>2</v>
      </c>
      <c r="O35" s="6">
        <v>2</v>
      </c>
      <c r="P35" s="6">
        <v>2</v>
      </c>
      <c r="Q35" s="6">
        <v>2</v>
      </c>
      <c r="R35" s="6">
        <v>2</v>
      </c>
      <c r="S35" s="6">
        <v>0</v>
      </c>
      <c r="T35" s="6">
        <v>0</v>
      </c>
      <c r="U35" s="6">
        <v>0</v>
      </c>
      <c r="V35" s="14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7">
        <v>0</v>
      </c>
      <c r="AR35" s="7">
        <v>0</v>
      </c>
      <c r="AS35" s="5">
        <v>0</v>
      </c>
      <c r="AT35" s="7">
        <v>0</v>
      </c>
      <c r="AU35" s="12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9">
        <f>SUM(D35:BD35)</f>
        <v>30</v>
      </c>
    </row>
    <row r="36" spans="1:57" ht="12.75">
      <c r="A36" s="19"/>
      <c r="B36" s="10"/>
      <c r="C36" s="2" t="s">
        <v>27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0</v>
      </c>
      <c r="T36" s="6">
        <v>0</v>
      </c>
      <c r="U36" s="14">
        <v>0</v>
      </c>
      <c r="V36" s="14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5">
        <v>0</v>
      </c>
      <c r="AT36" s="7">
        <v>0</v>
      </c>
      <c r="AU36" s="12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9">
        <f>SUM(D36:BD36)</f>
        <v>15</v>
      </c>
    </row>
    <row r="37" spans="1:57" ht="22.5">
      <c r="A37" s="19" t="s">
        <v>60</v>
      </c>
      <c r="B37" s="10" t="s">
        <v>84</v>
      </c>
      <c r="C37" s="2" t="s">
        <v>26</v>
      </c>
      <c r="D37" s="6">
        <v>2</v>
      </c>
      <c r="E37" s="6">
        <v>2</v>
      </c>
      <c r="F37" s="6">
        <v>2</v>
      </c>
      <c r="G37" s="6">
        <v>2</v>
      </c>
      <c r="H37" s="6">
        <v>2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0</v>
      </c>
      <c r="T37" s="6">
        <v>0</v>
      </c>
      <c r="U37" s="14">
        <v>0</v>
      </c>
      <c r="V37" s="14">
        <v>0</v>
      </c>
      <c r="W37" s="12">
        <v>0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  <c r="AF37" s="12">
        <v>1</v>
      </c>
      <c r="AG37" s="12">
        <v>1</v>
      </c>
      <c r="AH37" s="12">
        <v>1</v>
      </c>
      <c r="AI37" s="12">
        <v>1</v>
      </c>
      <c r="AJ37" s="12">
        <v>1</v>
      </c>
      <c r="AK37" s="12">
        <v>1</v>
      </c>
      <c r="AL37" s="12">
        <v>1</v>
      </c>
      <c r="AM37" s="12">
        <v>1</v>
      </c>
      <c r="AN37" s="12">
        <v>1</v>
      </c>
      <c r="AO37" s="12">
        <v>1</v>
      </c>
      <c r="AP37" s="12">
        <v>1</v>
      </c>
      <c r="AQ37" s="7">
        <v>1</v>
      </c>
      <c r="AR37" s="7">
        <v>0</v>
      </c>
      <c r="AS37" s="5">
        <v>0</v>
      </c>
      <c r="AT37" s="7">
        <v>0</v>
      </c>
      <c r="AU37" s="12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9">
        <f>SUM(D37:BD37)</f>
        <v>40</v>
      </c>
    </row>
    <row r="38" spans="1:57" ht="12.75">
      <c r="A38" s="19"/>
      <c r="B38" s="10"/>
      <c r="C38" s="2" t="s">
        <v>27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14">
        <v>0</v>
      </c>
      <c r="V38" s="14">
        <v>0</v>
      </c>
      <c r="W38" s="12">
        <v>0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7">
        <v>0</v>
      </c>
      <c r="AR38" s="7">
        <v>0</v>
      </c>
      <c r="AS38" s="5">
        <v>0</v>
      </c>
      <c r="AT38" s="7">
        <v>0</v>
      </c>
      <c r="AU38" s="12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9">
        <f>SUM(D38:BD38)</f>
        <v>20</v>
      </c>
    </row>
    <row r="39" spans="1:57" ht="12.75">
      <c r="A39" s="19" t="s">
        <v>61</v>
      </c>
      <c r="B39" s="10" t="s">
        <v>85</v>
      </c>
      <c r="C39" s="2" t="s">
        <v>26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12">
        <v>0</v>
      </c>
      <c r="V39" s="12">
        <v>0</v>
      </c>
      <c r="W39" s="14">
        <v>0</v>
      </c>
      <c r="X39" s="14">
        <v>3</v>
      </c>
      <c r="Y39" s="6">
        <v>3</v>
      </c>
      <c r="Z39" s="6">
        <v>3</v>
      </c>
      <c r="AA39" s="6">
        <v>3</v>
      </c>
      <c r="AB39" s="6">
        <v>3</v>
      </c>
      <c r="AC39" s="6">
        <v>3</v>
      </c>
      <c r="AD39" s="6">
        <v>3</v>
      </c>
      <c r="AE39" s="6">
        <v>3</v>
      </c>
      <c r="AF39" s="6">
        <v>3</v>
      </c>
      <c r="AG39" s="6">
        <v>3</v>
      </c>
      <c r="AH39" s="6">
        <v>2</v>
      </c>
      <c r="AI39" s="6">
        <v>2</v>
      </c>
      <c r="AJ39" s="6">
        <v>2</v>
      </c>
      <c r="AK39" s="6">
        <v>2</v>
      </c>
      <c r="AL39" s="6">
        <v>2</v>
      </c>
      <c r="AM39" s="6">
        <v>2</v>
      </c>
      <c r="AN39" s="6">
        <v>2</v>
      </c>
      <c r="AO39" s="6">
        <v>2</v>
      </c>
      <c r="AP39" s="6">
        <v>2</v>
      </c>
      <c r="AQ39" s="6">
        <v>2</v>
      </c>
      <c r="AR39" s="6">
        <v>2</v>
      </c>
      <c r="AS39" s="18">
        <v>2</v>
      </c>
      <c r="AT39" s="7">
        <v>0</v>
      </c>
      <c r="AU39" s="12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9">
        <f>SUM(D39:BD39)</f>
        <v>54</v>
      </c>
    </row>
    <row r="40" spans="1:57" ht="12.75">
      <c r="A40" s="19"/>
      <c r="B40" s="10"/>
      <c r="C40" s="2" t="s">
        <v>27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12">
        <v>0</v>
      </c>
      <c r="V40" s="12">
        <v>0</v>
      </c>
      <c r="W40" s="14">
        <v>0</v>
      </c>
      <c r="X40" s="14">
        <v>2</v>
      </c>
      <c r="Y40" s="6">
        <v>2</v>
      </c>
      <c r="Z40" s="6">
        <v>2</v>
      </c>
      <c r="AA40" s="6">
        <v>2</v>
      </c>
      <c r="AB40" s="6">
        <v>2</v>
      </c>
      <c r="AC40" s="6">
        <v>2</v>
      </c>
      <c r="AD40" s="6">
        <v>2</v>
      </c>
      <c r="AE40" s="6">
        <v>1</v>
      </c>
      <c r="AF40" s="6">
        <v>1</v>
      </c>
      <c r="AG40" s="6">
        <v>1</v>
      </c>
      <c r="AH40" s="6">
        <v>1</v>
      </c>
      <c r="AI40" s="6">
        <v>1</v>
      </c>
      <c r="AJ40" s="6">
        <v>1</v>
      </c>
      <c r="AK40" s="6">
        <v>1</v>
      </c>
      <c r="AL40" s="6">
        <v>1</v>
      </c>
      <c r="AM40" s="6">
        <v>1</v>
      </c>
      <c r="AN40" s="6">
        <v>1</v>
      </c>
      <c r="AO40" s="6">
        <v>1</v>
      </c>
      <c r="AP40" s="6">
        <v>1</v>
      </c>
      <c r="AQ40" s="6">
        <v>1</v>
      </c>
      <c r="AR40" s="6">
        <v>0</v>
      </c>
      <c r="AS40" s="5">
        <v>0</v>
      </c>
      <c r="AT40" s="7">
        <v>0</v>
      </c>
      <c r="AU40" s="12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9">
        <f>SUM(D40:BD40)</f>
        <v>27</v>
      </c>
    </row>
    <row r="41" spans="1:57" ht="12.75">
      <c r="A41" s="19" t="s">
        <v>62</v>
      </c>
      <c r="B41" s="11" t="s">
        <v>63</v>
      </c>
      <c r="C41" s="2" t="s">
        <v>26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12">
        <v>0</v>
      </c>
      <c r="W41" s="14">
        <v>0</v>
      </c>
      <c r="X41" s="14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>
        <v>1</v>
      </c>
      <c r="AE41" s="6">
        <v>1</v>
      </c>
      <c r="AF41" s="6">
        <v>1</v>
      </c>
      <c r="AG41" s="6">
        <v>1</v>
      </c>
      <c r="AH41" s="6">
        <v>1</v>
      </c>
      <c r="AI41" s="6">
        <v>1</v>
      </c>
      <c r="AJ41" s="6">
        <v>2</v>
      </c>
      <c r="AK41" s="6">
        <v>2</v>
      </c>
      <c r="AL41" s="6">
        <v>2</v>
      </c>
      <c r="AM41" s="6">
        <v>2</v>
      </c>
      <c r="AN41" s="6">
        <v>2</v>
      </c>
      <c r="AO41" s="6">
        <v>2</v>
      </c>
      <c r="AP41" s="6">
        <v>2</v>
      </c>
      <c r="AQ41" s="6">
        <v>2</v>
      </c>
      <c r="AR41" s="6">
        <v>2</v>
      </c>
      <c r="AS41" s="5">
        <v>0</v>
      </c>
      <c r="AT41" s="7">
        <v>0</v>
      </c>
      <c r="AU41" s="12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9">
        <f>SUM(D41:BD41)</f>
        <v>30</v>
      </c>
    </row>
    <row r="42" spans="1:57" ht="12.75">
      <c r="A42" s="19"/>
      <c r="B42" s="11"/>
      <c r="C42" s="2" t="s">
        <v>27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12">
        <v>0</v>
      </c>
      <c r="V42" s="12">
        <v>0</v>
      </c>
      <c r="W42" s="12">
        <v>0</v>
      </c>
      <c r="X42" s="12">
        <v>0</v>
      </c>
      <c r="Y42" s="7">
        <v>0</v>
      </c>
      <c r="Z42" s="7">
        <v>0</v>
      </c>
      <c r="AA42" s="7">
        <v>1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0</v>
      </c>
      <c r="AQ42" s="7">
        <v>0</v>
      </c>
      <c r="AR42" s="7">
        <v>0</v>
      </c>
      <c r="AS42" s="5">
        <v>0</v>
      </c>
      <c r="AT42" s="7">
        <v>0</v>
      </c>
      <c r="AU42" s="12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9">
        <f>SUM(D42:BD42)</f>
        <v>15</v>
      </c>
    </row>
    <row r="43" spans="1:57" ht="24" customHeight="1">
      <c r="A43" s="26" t="s">
        <v>64</v>
      </c>
      <c r="B43" s="27" t="s">
        <v>65</v>
      </c>
      <c r="C43" s="15" t="s">
        <v>26</v>
      </c>
      <c r="D43" s="23">
        <f>SUM(D47,D49)</f>
        <v>16</v>
      </c>
      <c r="E43" s="23">
        <f aca="true" t="shared" si="8" ref="E43:BD43">SUM(E47,E49)</f>
        <v>16</v>
      </c>
      <c r="F43" s="23">
        <f t="shared" si="8"/>
        <v>16</v>
      </c>
      <c r="G43" s="23">
        <f t="shared" si="8"/>
        <v>16</v>
      </c>
      <c r="H43" s="23">
        <f t="shared" si="8"/>
        <v>16</v>
      </c>
      <c r="I43" s="23">
        <f t="shared" si="8"/>
        <v>16</v>
      </c>
      <c r="J43" s="23">
        <f t="shared" si="8"/>
        <v>16</v>
      </c>
      <c r="K43" s="23">
        <f t="shared" si="8"/>
        <v>16</v>
      </c>
      <c r="L43" s="23">
        <f t="shared" si="8"/>
        <v>16</v>
      </c>
      <c r="M43" s="23">
        <f t="shared" si="8"/>
        <v>16</v>
      </c>
      <c r="N43" s="23">
        <f t="shared" si="8"/>
        <v>10</v>
      </c>
      <c r="O43" s="23">
        <f t="shared" si="8"/>
        <v>10</v>
      </c>
      <c r="P43" s="23">
        <f t="shared" si="8"/>
        <v>10</v>
      </c>
      <c r="Q43" s="23">
        <f t="shared" si="8"/>
        <v>10</v>
      </c>
      <c r="R43" s="23">
        <f t="shared" si="8"/>
        <v>10</v>
      </c>
      <c r="S43" s="23">
        <f t="shared" si="8"/>
        <v>10</v>
      </c>
      <c r="T43" s="23">
        <f t="shared" si="8"/>
        <v>6</v>
      </c>
      <c r="U43" s="2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14</v>
      </c>
      <c r="Y43" s="23">
        <f t="shared" si="8"/>
        <v>14</v>
      </c>
      <c r="Z43" s="23">
        <f t="shared" si="8"/>
        <v>14</v>
      </c>
      <c r="AA43" s="23">
        <f t="shared" si="8"/>
        <v>15</v>
      </c>
      <c r="AB43" s="23">
        <f t="shared" si="8"/>
        <v>14</v>
      </c>
      <c r="AC43" s="23">
        <f t="shared" si="8"/>
        <v>15</v>
      </c>
      <c r="AD43" s="23">
        <f t="shared" si="8"/>
        <v>14</v>
      </c>
      <c r="AE43" s="23">
        <f t="shared" si="8"/>
        <v>15</v>
      </c>
      <c r="AF43" s="23">
        <f t="shared" si="8"/>
        <v>14</v>
      </c>
      <c r="AG43" s="23">
        <f t="shared" si="8"/>
        <v>15</v>
      </c>
      <c r="AH43" s="23">
        <f t="shared" si="8"/>
        <v>15</v>
      </c>
      <c r="AI43" s="23">
        <f t="shared" si="8"/>
        <v>15</v>
      </c>
      <c r="AJ43" s="23">
        <f t="shared" si="8"/>
        <v>15</v>
      </c>
      <c r="AK43" s="23">
        <f t="shared" si="8"/>
        <v>15</v>
      </c>
      <c r="AL43" s="23">
        <f t="shared" si="8"/>
        <v>15</v>
      </c>
      <c r="AM43" s="23">
        <f t="shared" si="8"/>
        <v>15</v>
      </c>
      <c r="AN43" s="23">
        <f t="shared" si="8"/>
        <v>15</v>
      </c>
      <c r="AO43" s="23">
        <f t="shared" si="8"/>
        <v>15</v>
      </c>
      <c r="AP43" s="23">
        <f t="shared" si="8"/>
        <v>16</v>
      </c>
      <c r="AQ43" s="23">
        <f t="shared" si="8"/>
        <v>16</v>
      </c>
      <c r="AR43" s="23">
        <f t="shared" si="8"/>
        <v>16</v>
      </c>
      <c r="AS43" s="23">
        <f t="shared" si="8"/>
        <v>0</v>
      </c>
      <c r="AT43" s="23">
        <f t="shared" si="8"/>
        <v>0</v>
      </c>
      <c r="AU43" s="33">
        <f t="shared" si="8"/>
        <v>0</v>
      </c>
      <c r="AV43" s="23">
        <f t="shared" si="8"/>
        <v>0</v>
      </c>
      <c r="AW43" s="23">
        <f t="shared" si="8"/>
        <v>0</v>
      </c>
      <c r="AX43" s="23">
        <f t="shared" si="8"/>
        <v>0</v>
      </c>
      <c r="AY43" s="23">
        <f t="shared" si="8"/>
        <v>0</v>
      </c>
      <c r="AZ43" s="23">
        <f t="shared" si="8"/>
        <v>0</v>
      </c>
      <c r="BA43" s="23">
        <f t="shared" si="8"/>
        <v>0</v>
      </c>
      <c r="BB43" s="23">
        <f t="shared" si="8"/>
        <v>0</v>
      </c>
      <c r="BC43" s="23">
        <f t="shared" si="8"/>
        <v>0</v>
      </c>
      <c r="BD43" s="23">
        <f t="shared" si="8"/>
        <v>0</v>
      </c>
      <c r="BE43" s="24">
        <f aca="true" t="shared" si="9" ref="BE43:BE49">SUM(D43:BD43)</f>
        <v>538</v>
      </c>
    </row>
    <row r="44" spans="1:57" ht="12.75" customHeight="1">
      <c r="A44" s="26"/>
      <c r="B44" s="28"/>
      <c r="C44" s="15" t="s">
        <v>27</v>
      </c>
      <c r="D44" s="25">
        <v>2</v>
      </c>
      <c r="E44" s="25">
        <v>2</v>
      </c>
      <c r="F44" s="25">
        <v>2</v>
      </c>
      <c r="G44" s="25">
        <v>2</v>
      </c>
      <c r="H44" s="25">
        <v>2</v>
      </c>
      <c r="I44" s="25">
        <v>2</v>
      </c>
      <c r="J44" s="25">
        <v>2</v>
      </c>
      <c r="K44" s="25">
        <v>2</v>
      </c>
      <c r="L44" s="25">
        <v>2</v>
      </c>
      <c r="M44" s="25">
        <v>2</v>
      </c>
      <c r="N44" s="25">
        <v>2</v>
      </c>
      <c r="O44" s="25">
        <v>2</v>
      </c>
      <c r="P44" s="25">
        <v>2</v>
      </c>
      <c r="Q44" s="25">
        <v>2</v>
      </c>
      <c r="R44" s="25">
        <v>2</v>
      </c>
      <c r="S44" s="25">
        <v>2</v>
      </c>
      <c r="T44" s="25">
        <v>2</v>
      </c>
      <c r="U44" s="29">
        <v>0</v>
      </c>
      <c r="V44" s="29">
        <v>0</v>
      </c>
      <c r="W44" s="29">
        <v>0</v>
      </c>
      <c r="X44" s="29">
        <v>2</v>
      </c>
      <c r="Y44" s="25">
        <v>2</v>
      </c>
      <c r="Z44" s="25">
        <v>2</v>
      </c>
      <c r="AA44" s="25">
        <v>2</v>
      </c>
      <c r="AB44" s="25">
        <v>2</v>
      </c>
      <c r="AC44" s="25">
        <v>2</v>
      </c>
      <c r="AD44" s="25">
        <v>2</v>
      </c>
      <c r="AE44" s="25">
        <v>2</v>
      </c>
      <c r="AF44" s="25">
        <v>2</v>
      </c>
      <c r="AG44" s="25">
        <v>1</v>
      </c>
      <c r="AH44" s="25">
        <v>1</v>
      </c>
      <c r="AI44" s="25">
        <v>1</v>
      </c>
      <c r="AJ44" s="25">
        <v>1</v>
      </c>
      <c r="AK44" s="25">
        <v>1</v>
      </c>
      <c r="AL44" s="25">
        <v>1</v>
      </c>
      <c r="AM44" s="25">
        <v>1</v>
      </c>
      <c r="AN44" s="25">
        <v>1</v>
      </c>
      <c r="AO44" s="25">
        <v>1</v>
      </c>
      <c r="AP44" s="25">
        <v>1</v>
      </c>
      <c r="AQ44" s="25">
        <v>1</v>
      </c>
      <c r="AR44" s="25">
        <v>1</v>
      </c>
      <c r="AS44" s="25">
        <v>0</v>
      </c>
      <c r="AT44" s="23">
        <v>0</v>
      </c>
      <c r="AU44" s="3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4">
        <f t="shared" si="9"/>
        <v>64</v>
      </c>
    </row>
    <row r="45" spans="1:57" ht="53.25" customHeight="1">
      <c r="A45" s="26" t="s">
        <v>66</v>
      </c>
      <c r="B45" s="28" t="s">
        <v>83</v>
      </c>
      <c r="C45" s="15" t="s">
        <v>26</v>
      </c>
      <c r="D45" s="23">
        <f>SUM(D47,D49)</f>
        <v>16</v>
      </c>
      <c r="E45" s="23">
        <f aca="true" t="shared" si="10" ref="E45:BB45">SUM(E47,E49)</f>
        <v>16</v>
      </c>
      <c r="F45" s="23">
        <f t="shared" si="10"/>
        <v>16</v>
      </c>
      <c r="G45" s="23">
        <f t="shared" si="10"/>
        <v>16</v>
      </c>
      <c r="H45" s="23">
        <f t="shared" si="10"/>
        <v>16</v>
      </c>
      <c r="I45" s="23">
        <f t="shared" si="10"/>
        <v>16</v>
      </c>
      <c r="J45" s="23">
        <f t="shared" si="10"/>
        <v>16</v>
      </c>
      <c r="K45" s="23">
        <f t="shared" si="10"/>
        <v>16</v>
      </c>
      <c r="L45" s="23">
        <f t="shared" si="10"/>
        <v>16</v>
      </c>
      <c r="M45" s="23">
        <f t="shared" si="10"/>
        <v>16</v>
      </c>
      <c r="N45" s="23">
        <f t="shared" si="10"/>
        <v>10</v>
      </c>
      <c r="O45" s="23">
        <f t="shared" si="10"/>
        <v>10</v>
      </c>
      <c r="P45" s="23">
        <f t="shared" si="10"/>
        <v>10</v>
      </c>
      <c r="Q45" s="23">
        <f t="shared" si="10"/>
        <v>10</v>
      </c>
      <c r="R45" s="23">
        <f t="shared" si="10"/>
        <v>10</v>
      </c>
      <c r="S45" s="23">
        <f t="shared" si="10"/>
        <v>10</v>
      </c>
      <c r="T45" s="23">
        <f t="shared" si="10"/>
        <v>6</v>
      </c>
      <c r="U45" s="23">
        <f t="shared" si="10"/>
        <v>0</v>
      </c>
      <c r="V45" s="33">
        <f t="shared" si="10"/>
        <v>0</v>
      </c>
      <c r="W45" s="33">
        <f t="shared" si="10"/>
        <v>0</v>
      </c>
      <c r="X45" s="33">
        <f t="shared" si="10"/>
        <v>14</v>
      </c>
      <c r="Y45" s="23">
        <f t="shared" si="10"/>
        <v>14</v>
      </c>
      <c r="Z45" s="23">
        <f t="shared" si="10"/>
        <v>14</v>
      </c>
      <c r="AA45" s="23">
        <f t="shared" si="10"/>
        <v>15</v>
      </c>
      <c r="AB45" s="23">
        <f t="shared" si="10"/>
        <v>14</v>
      </c>
      <c r="AC45" s="23">
        <f t="shared" si="10"/>
        <v>15</v>
      </c>
      <c r="AD45" s="23">
        <f t="shared" si="10"/>
        <v>14</v>
      </c>
      <c r="AE45" s="23">
        <f t="shared" si="10"/>
        <v>15</v>
      </c>
      <c r="AF45" s="23">
        <f t="shared" si="10"/>
        <v>14</v>
      </c>
      <c r="AG45" s="23">
        <f t="shared" si="10"/>
        <v>15</v>
      </c>
      <c r="AH45" s="23">
        <f t="shared" si="10"/>
        <v>15</v>
      </c>
      <c r="AI45" s="23">
        <f t="shared" si="10"/>
        <v>15</v>
      </c>
      <c r="AJ45" s="23">
        <f t="shared" si="10"/>
        <v>15</v>
      </c>
      <c r="AK45" s="23">
        <f t="shared" si="10"/>
        <v>15</v>
      </c>
      <c r="AL45" s="23">
        <f t="shared" si="10"/>
        <v>15</v>
      </c>
      <c r="AM45" s="23">
        <f t="shared" si="10"/>
        <v>15</v>
      </c>
      <c r="AN45" s="23">
        <f t="shared" si="10"/>
        <v>15</v>
      </c>
      <c r="AO45" s="23">
        <f t="shared" si="10"/>
        <v>15</v>
      </c>
      <c r="AP45" s="23">
        <f t="shared" si="10"/>
        <v>16</v>
      </c>
      <c r="AQ45" s="23">
        <f t="shared" si="10"/>
        <v>16</v>
      </c>
      <c r="AR45" s="23">
        <f t="shared" si="10"/>
        <v>16</v>
      </c>
      <c r="AS45" s="23">
        <f t="shared" si="10"/>
        <v>0</v>
      </c>
      <c r="AT45" s="23">
        <f t="shared" si="10"/>
        <v>0</v>
      </c>
      <c r="AU45" s="33">
        <f t="shared" si="10"/>
        <v>0</v>
      </c>
      <c r="AV45" s="23">
        <f t="shared" si="10"/>
        <v>0</v>
      </c>
      <c r="AW45" s="23">
        <f t="shared" si="10"/>
        <v>0</v>
      </c>
      <c r="AX45" s="23">
        <f t="shared" si="10"/>
        <v>0</v>
      </c>
      <c r="AY45" s="23">
        <f t="shared" si="10"/>
        <v>0</v>
      </c>
      <c r="AZ45" s="23">
        <f t="shared" si="10"/>
        <v>0</v>
      </c>
      <c r="BA45" s="23">
        <f t="shared" si="10"/>
        <v>0</v>
      </c>
      <c r="BB45" s="23">
        <f t="shared" si="10"/>
        <v>0</v>
      </c>
      <c r="BC45" s="23">
        <v>0</v>
      </c>
      <c r="BD45" s="23">
        <v>0</v>
      </c>
      <c r="BE45" s="24">
        <f t="shared" si="9"/>
        <v>538</v>
      </c>
    </row>
    <row r="46" spans="1:57" ht="21.75" customHeight="1">
      <c r="A46" s="26"/>
      <c r="B46" s="28"/>
      <c r="C46" s="15" t="s">
        <v>27</v>
      </c>
      <c r="D46" s="25">
        <v>2</v>
      </c>
      <c r="E46" s="25">
        <v>2</v>
      </c>
      <c r="F46" s="25">
        <v>2</v>
      </c>
      <c r="G46" s="25">
        <v>2</v>
      </c>
      <c r="H46" s="25">
        <v>2</v>
      </c>
      <c r="I46" s="25">
        <v>2</v>
      </c>
      <c r="J46" s="25">
        <v>2</v>
      </c>
      <c r="K46" s="25">
        <v>2</v>
      </c>
      <c r="L46" s="25">
        <v>2</v>
      </c>
      <c r="M46" s="25">
        <v>2</v>
      </c>
      <c r="N46" s="25">
        <v>2</v>
      </c>
      <c r="O46" s="25">
        <v>2</v>
      </c>
      <c r="P46" s="25">
        <v>2</v>
      </c>
      <c r="Q46" s="25">
        <v>2</v>
      </c>
      <c r="R46" s="25">
        <v>2</v>
      </c>
      <c r="S46" s="25">
        <v>2</v>
      </c>
      <c r="T46" s="25">
        <v>2</v>
      </c>
      <c r="U46" s="29">
        <v>0</v>
      </c>
      <c r="V46" s="29">
        <v>0</v>
      </c>
      <c r="W46" s="29">
        <v>0</v>
      </c>
      <c r="X46" s="29">
        <v>2</v>
      </c>
      <c r="Y46" s="25">
        <v>2</v>
      </c>
      <c r="Z46" s="25">
        <v>2</v>
      </c>
      <c r="AA46" s="25">
        <v>2</v>
      </c>
      <c r="AB46" s="25">
        <v>2</v>
      </c>
      <c r="AC46" s="25">
        <v>2</v>
      </c>
      <c r="AD46" s="25">
        <v>2</v>
      </c>
      <c r="AE46" s="25">
        <v>2</v>
      </c>
      <c r="AF46" s="25">
        <v>2</v>
      </c>
      <c r="AG46" s="25">
        <v>1</v>
      </c>
      <c r="AH46" s="25">
        <v>1</v>
      </c>
      <c r="AI46" s="25">
        <v>1</v>
      </c>
      <c r="AJ46" s="25">
        <v>1</v>
      </c>
      <c r="AK46" s="25">
        <v>1</v>
      </c>
      <c r="AL46" s="25">
        <v>1</v>
      </c>
      <c r="AM46" s="25">
        <v>1</v>
      </c>
      <c r="AN46" s="25">
        <v>1</v>
      </c>
      <c r="AO46" s="25">
        <v>1</v>
      </c>
      <c r="AP46" s="25">
        <v>1</v>
      </c>
      <c r="AQ46" s="25">
        <v>1</v>
      </c>
      <c r="AR46" s="25">
        <v>1</v>
      </c>
      <c r="AS46" s="25">
        <v>0</v>
      </c>
      <c r="AT46" s="23">
        <v>0</v>
      </c>
      <c r="AU46" s="3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4">
        <f t="shared" si="9"/>
        <v>64</v>
      </c>
    </row>
    <row r="47" spans="1:57" ht="14.25" customHeight="1">
      <c r="A47" s="45" t="s">
        <v>67</v>
      </c>
      <c r="B47" s="48" t="s">
        <v>86</v>
      </c>
      <c r="C47" s="2" t="s">
        <v>26</v>
      </c>
      <c r="D47" s="7">
        <v>4</v>
      </c>
      <c r="E47" s="7">
        <v>4</v>
      </c>
      <c r="F47" s="7">
        <v>4</v>
      </c>
      <c r="G47" s="7">
        <v>4</v>
      </c>
      <c r="H47" s="7">
        <v>4</v>
      </c>
      <c r="I47" s="7">
        <v>4</v>
      </c>
      <c r="J47" s="7">
        <v>4</v>
      </c>
      <c r="K47" s="7">
        <v>4</v>
      </c>
      <c r="L47" s="7">
        <v>4</v>
      </c>
      <c r="M47" s="7">
        <v>4</v>
      </c>
      <c r="N47" s="7">
        <v>4</v>
      </c>
      <c r="O47" s="7">
        <v>4</v>
      </c>
      <c r="P47" s="7">
        <v>4</v>
      </c>
      <c r="Q47" s="7">
        <v>4</v>
      </c>
      <c r="R47" s="7">
        <v>4</v>
      </c>
      <c r="S47" s="7">
        <v>4</v>
      </c>
      <c r="T47" s="7">
        <v>4</v>
      </c>
      <c r="U47" s="7">
        <v>0</v>
      </c>
      <c r="V47" s="12">
        <v>0</v>
      </c>
      <c r="W47" s="12">
        <v>0</v>
      </c>
      <c r="X47" s="12">
        <v>2</v>
      </c>
      <c r="Y47" s="12">
        <v>2</v>
      </c>
      <c r="Z47" s="12">
        <v>2</v>
      </c>
      <c r="AA47" s="12">
        <v>3</v>
      </c>
      <c r="AB47" s="12">
        <v>2</v>
      </c>
      <c r="AC47" s="12">
        <v>3</v>
      </c>
      <c r="AD47" s="12">
        <v>2</v>
      </c>
      <c r="AE47" s="12">
        <v>3</v>
      </c>
      <c r="AF47" s="12">
        <v>2</v>
      </c>
      <c r="AG47" s="12">
        <v>3</v>
      </c>
      <c r="AH47" s="12">
        <v>3</v>
      </c>
      <c r="AI47" s="12">
        <v>3</v>
      </c>
      <c r="AJ47" s="12">
        <v>3</v>
      </c>
      <c r="AK47" s="12">
        <v>3</v>
      </c>
      <c r="AL47" s="12">
        <v>3</v>
      </c>
      <c r="AM47" s="12">
        <v>3</v>
      </c>
      <c r="AN47" s="12">
        <v>3</v>
      </c>
      <c r="AO47" s="12">
        <v>3</v>
      </c>
      <c r="AP47" s="12">
        <v>4</v>
      </c>
      <c r="AQ47" s="12">
        <v>4</v>
      </c>
      <c r="AR47" s="12">
        <v>4</v>
      </c>
      <c r="AS47" s="12">
        <v>0</v>
      </c>
      <c r="AT47" s="12">
        <v>0</v>
      </c>
      <c r="AU47" s="12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24">
        <f t="shared" si="9"/>
        <v>128</v>
      </c>
    </row>
    <row r="48" spans="1:57" ht="12.75">
      <c r="A48" s="46"/>
      <c r="B48" s="49"/>
      <c r="C48" s="2" t="s">
        <v>27</v>
      </c>
      <c r="D48" s="6">
        <v>2</v>
      </c>
      <c r="E48" s="6">
        <v>2</v>
      </c>
      <c r="F48" s="6">
        <v>2</v>
      </c>
      <c r="G48" s="6">
        <v>2</v>
      </c>
      <c r="H48" s="6">
        <v>2</v>
      </c>
      <c r="I48" s="6">
        <v>2</v>
      </c>
      <c r="J48" s="6">
        <v>2</v>
      </c>
      <c r="K48" s="6">
        <v>2</v>
      </c>
      <c r="L48" s="6">
        <v>2</v>
      </c>
      <c r="M48" s="6">
        <v>2</v>
      </c>
      <c r="N48" s="6">
        <v>2</v>
      </c>
      <c r="O48" s="6">
        <v>2</v>
      </c>
      <c r="P48" s="6">
        <v>2</v>
      </c>
      <c r="Q48" s="6">
        <v>2</v>
      </c>
      <c r="R48" s="6">
        <v>2</v>
      </c>
      <c r="S48" s="6">
        <v>2</v>
      </c>
      <c r="T48" s="6">
        <v>2</v>
      </c>
      <c r="U48" s="14">
        <v>0</v>
      </c>
      <c r="V48" s="14">
        <v>0</v>
      </c>
      <c r="W48" s="14">
        <v>0</v>
      </c>
      <c r="X48" s="14">
        <v>2</v>
      </c>
      <c r="Y48" s="6">
        <v>2</v>
      </c>
      <c r="Z48" s="6">
        <v>2</v>
      </c>
      <c r="AA48" s="6">
        <v>2</v>
      </c>
      <c r="AB48" s="6">
        <v>2</v>
      </c>
      <c r="AC48" s="6">
        <v>2</v>
      </c>
      <c r="AD48" s="6">
        <v>2</v>
      </c>
      <c r="AE48" s="6">
        <v>2</v>
      </c>
      <c r="AF48" s="6">
        <v>2</v>
      </c>
      <c r="AG48" s="6">
        <v>1</v>
      </c>
      <c r="AH48" s="6">
        <v>1</v>
      </c>
      <c r="AI48" s="6">
        <v>1</v>
      </c>
      <c r="AJ48" s="6">
        <v>1</v>
      </c>
      <c r="AK48" s="6">
        <v>1</v>
      </c>
      <c r="AL48" s="6">
        <v>1</v>
      </c>
      <c r="AM48" s="6">
        <v>1</v>
      </c>
      <c r="AN48" s="6">
        <v>1</v>
      </c>
      <c r="AO48" s="6">
        <v>1</v>
      </c>
      <c r="AP48" s="6">
        <v>1</v>
      </c>
      <c r="AQ48" s="6">
        <v>1</v>
      </c>
      <c r="AR48" s="6">
        <v>1</v>
      </c>
      <c r="AS48" s="6">
        <v>0</v>
      </c>
      <c r="AT48" s="7">
        <v>0</v>
      </c>
      <c r="AU48" s="12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24">
        <f t="shared" si="9"/>
        <v>64</v>
      </c>
    </row>
    <row r="49" spans="1:57" ht="25.5" customHeight="1">
      <c r="A49" s="21" t="s">
        <v>68</v>
      </c>
      <c r="B49" s="22" t="s">
        <v>69</v>
      </c>
      <c r="C49" s="2"/>
      <c r="D49" s="7">
        <v>12</v>
      </c>
      <c r="E49" s="7">
        <v>12</v>
      </c>
      <c r="F49" s="7">
        <v>12</v>
      </c>
      <c r="G49" s="7">
        <v>12</v>
      </c>
      <c r="H49" s="7">
        <v>12</v>
      </c>
      <c r="I49" s="7">
        <v>12</v>
      </c>
      <c r="J49" s="7">
        <v>12</v>
      </c>
      <c r="K49" s="7">
        <v>12</v>
      </c>
      <c r="L49" s="7">
        <v>12</v>
      </c>
      <c r="M49" s="7">
        <v>12</v>
      </c>
      <c r="N49" s="7">
        <v>6</v>
      </c>
      <c r="O49" s="7">
        <v>6</v>
      </c>
      <c r="P49" s="7">
        <v>6</v>
      </c>
      <c r="Q49" s="7">
        <v>6</v>
      </c>
      <c r="R49" s="7">
        <v>6</v>
      </c>
      <c r="S49" s="7">
        <v>6</v>
      </c>
      <c r="T49" s="7">
        <v>2</v>
      </c>
      <c r="U49" s="12">
        <v>0</v>
      </c>
      <c r="V49" s="12">
        <v>0</v>
      </c>
      <c r="W49" s="12">
        <v>0</v>
      </c>
      <c r="X49" s="12">
        <v>12</v>
      </c>
      <c r="Y49" s="12">
        <v>12</v>
      </c>
      <c r="Z49" s="12">
        <v>12</v>
      </c>
      <c r="AA49" s="12">
        <v>12</v>
      </c>
      <c r="AB49" s="12">
        <v>12</v>
      </c>
      <c r="AC49" s="12">
        <v>12</v>
      </c>
      <c r="AD49" s="12">
        <v>12</v>
      </c>
      <c r="AE49" s="12">
        <v>12</v>
      </c>
      <c r="AF49" s="12">
        <v>12</v>
      </c>
      <c r="AG49" s="12">
        <v>12</v>
      </c>
      <c r="AH49" s="12">
        <v>12</v>
      </c>
      <c r="AI49" s="12">
        <v>12</v>
      </c>
      <c r="AJ49" s="12">
        <v>12</v>
      </c>
      <c r="AK49" s="12">
        <v>12</v>
      </c>
      <c r="AL49" s="12">
        <v>12</v>
      </c>
      <c r="AM49" s="12">
        <v>12</v>
      </c>
      <c r="AN49" s="12">
        <v>12</v>
      </c>
      <c r="AO49" s="12">
        <v>12</v>
      </c>
      <c r="AP49" s="12">
        <v>12</v>
      </c>
      <c r="AQ49" s="12">
        <v>12</v>
      </c>
      <c r="AR49" s="12">
        <v>12</v>
      </c>
      <c r="AS49" s="5">
        <v>0</v>
      </c>
      <c r="AT49" s="7">
        <v>0</v>
      </c>
      <c r="AU49" s="12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24">
        <f t="shared" si="9"/>
        <v>410</v>
      </c>
    </row>
    <row r="50" spans="1:57" ht="25.5" customHeight="1">
      <c r="A50" s="30" t="s">
        <v>70</v>
      </c>
      <c r="B50" s="22" t="s">
        <v>71</v>
      </c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5"/>
      <c r="AT50" s="7"/>
      <c r="AU50" s="12" t="s">
        <v>72</v>
      </c>
      <c r="AV50" s="7"/>
      <c r="AW50" s="7"/>
      <c r="AX50" s="7"/>
      <c r="AY50" s="7"/>
      <c r="AZ50" s="7"/>
      <c r="BA50" s="7"/>
      <c r="BB50" s="7"/>
      <c r="BC50" s="7"/>
      <c r="BD50" s="7"/>
      <c r="BE50" s="24" t="s">
        <v>73</v>
      </c>
    </row>
    <row r="51" spans="1:57" ht="39" customHeight="1">
      <c r="A51" s="30"/>
      <c r="B51" s="22" t="s">
        <v>74</v>
      </c>
      <c r="C51" s="2"/>
      <c r="D51" s="7">
        <f>SUM(D11,D23,D33,D43)</f>
        <v>34</v>
      </c>
      <c r="E51" s="7">
        <f>SUM(E11,E23,E33,E43)</f>
        <v>32</v>
      </c>
      <c r="F51" s="7">
        <f>SUM(F11,F23,F33,F43)</f>
        <v>34</v>
      </c>
      <c r="G51" s="7">
        <f>SUM(G11,G23,G33,G43)</f>
        <v>32</v>
      </c>
      <c r="H51" s="7">
        <f>SUM(H11,H23,H33,H43)</f>
        <v>34</v>
      </c>
      <c r="I51" s="7">
        <f>SUM(I11,I23,I33,I43)</f>
        <v>31</v>
      </c>
      <c r="J51" s="7">
        <f>SUM(J11,J23,J33,J43)</f>
        <v>33</v>
      </c>
      <c r="K51" s="7">
        <f>SUM(K11,K23,K33,K43)</f>
        <v>31</v>
      </c>
      <c r="L51" s="7">
        <f>SUM(L11,L23,L33,L43)</f>
        <v>33</v>
      </c>
      <c r="M51" s="7">
        <f>SUM(M11,M23,M33,M43)</f>
        <v>31</v>
      </c>
      <c r="N51" s="7">
        <f>SUM(N11,N23,N33,N43)</f>
        <v>27</v>
      </c>
      <c r="O51" s="7">
        <f>SUM(O11,O23,O33,O43)</f>
        <v>25</v>
      </c>
      <c r="P51" s="7">
        <f>SUM(P11,P23,P33,P43)</f>
        <v>27</v>
      </c>
      <c r="Q51" s="7">
        <f>SUM(Q11,Q23,Q33,Q43)</f>
        <v>25</v>
      </c>
      <c r="R51" s="7">
        <f>SUM(R11,R23,R33,R43)</f>
        <v>27</v>
      </c>
      <c r="S51" s="7">
        <f>SUM(S11,S23,S33,S43)</f>
        <v>20</v>
      </c>
      <c r="T51" s="7">
        <f>SUM(T11,T23,T33,T43)</f>
        <v>26</v>
      </c>
      <c r="U51" s="7">
        <f>SUM(U11,U23,U33,U43)</f>
        <v>8</v>
      </c>
      <c r="V51" s="12">
        <f>SUM(V11,V23,V33,V43)</f>
        <v>0</v>
      </c>
      <c r="W51" s="12">
        <f>SUM(W11,W23,W33,W43)</f>
        <v>0</v>
      </c>
      <c r="X51" s="12">
        <f>SUM(X11,X23,X33,X43)</f>
        <v>35</v>
      </c>
      <c r="Y51" s="7">
        <f>SUM(Y11,Y23,Y33,Y43)</f>
        <v>33</v>
      </c>
      <c r="Z51" s="7">
        <f>SUM(Z11,Z23,Z33,Z43)</f>
        <v>35</v>
      </c>
      <c r="AA51" s="7">
        <f>SUM(AA11,AA23,AA33,AA43)</f>
        <v>34</v>
      </c>
      <c r="AB51" s="7">
        <f>SUM(AB11,AB23,AB33,AB43)</f>
        <v>35</v>
      </c>
      <c r="AC51" s="7">
        <f>SUM(AC11,AC23,AC33,AC43)</f>
        <v>34</v>
      </c>
      <c r="AD51" s="7">
        <f>SUM(AD11,AD23,AD33,AD43)</f>
        <v>35</v>
      </c>
      <c r="AE51" s="7">
        <f>SUM(AE11,AE23,AE33,AE43)</f>
        <v>34</v>
      </c>
      <c r="AF51" s="7">
        <f>SUM(AF11,AF23,AF33,AF43)</f>
        <v>35</v>
      </c>
      <c r="AG51" s="7">
        <f>SUM(AG11,AG23,AG33,AG43)</f>
        <v>34</v>
      </c>
      <c r="AH51" s="7">
        <f>SUM(AH11,AH23,AH33,AH43)</f>
        <v>33</v>
      </c>
      <c r="AI51" s="7">
        <f>SUM(AI11,AI23,AI33,AI43)</f>
        <v>31</v>
      </c>
      <c r="AJ51" s="7">
        <f>SUM(AJ11,AJ23,AJ33,AJ43)</f>
        <v>34</v>
      </c>
      <c r="AK51" s="7">
        <f>SUM(AK11,AK23,AK33,AK43)</f>
        <v>32</v>
      </c>
      <c r="AL51" s="7">
        <f>SUM(AL11,AL23,AL33,AL43)</f>
        <v>32</v>
      </c>
      <c r="AM51" s="7">
        <f>SUM(AM11,AM23,AM33,AM43)</f>
        <v>30</v>
      </c>
      <c r="AN51" s="7">
        <f>SUM(AN11,AN23,AN33,AN43)</f>
        <v>32</v>
      </c>
      <c r="AO51" s="7">
        <f>SUM(AO11,AO23,AO33,AO43)</f>
        <v>30</v>
      </c>
      <c r="AP51" s="7">
        <f>SUM(AP11,AP23,AP33,AP43)</f>
        <v>31</v>
      </c>
      <c r="AQ51" s="7">
        <f>SUM(AQ11,AQ23,AQ33,AQ43)</f>
        <v>29</v>
      </c>
      <c r="AR51" s="7">
        <f>SUM(AR11,AR23,AR33,AR43)</f>
        <v>22</v>
      </c>
      <c r="AS51" s="7">
        <f>SUM(AS11,AS23,AS33,AS43)</f>
        <v>6</v>
      </c>
      <c r="AT51" s="7">
        <f>SUM(AT11,AT23,AT33,AT43)</f>
        <v>4</v>
      </c>
      <c r="AU51" s="7">
        <f>SUM(AU11,AU23,AU33,AU43)</f>
        <v>0</v>
      </c>
      <c r="AV51" s="7">
        <f>SUM(AV11,AV23,AV33,AV43)</f>
        <v>0</v>
      </c>
      <c r="AW51" s="7">
        <f>SUM(AW11,AW23,AW33,AW43)</f>
        <v>0</v>
      </c>
      <c r="AX51" s="7">
        <f>SUM(AX11,AX23,AX33,AX43)</f>
        <v>0</v>
      </c>
      <c r="AY51" s="7">
        <f>SUM(AY11,AY23,AY33,AY43)</f>
        <v>0</v>
      </c>
      <c r="AZ51" s="7">
        <f>SUM(AZ11,AZ23,AZ33,AZ43)</f>
        <v>0</v>
      </c>
      <c r="BA51" s="7">
        <f>SUM(BA11,BA23,BA33,BA43)</f>
        <v>0</v>
      </c>
      <c r="BB51" s="7">
        <f>SUM(BB11,BB23,BB33,BB43)</f>
        <v>0</v>
      </c>
      <c r="BC51" s="7">
        <f>SUM(BC11,BC23,BC33,BC43)</f>
        <v>0</v>
      </c>
      <c r="BD51" s="7">
        <f>SUM(BD11,BD23,BD33,BD43)</f>
        <v>0</v>
      </c>
      <c r="BE51" s="7">
        <f>SUM(BE11,BE23,BE33,BE43)</f>
        <v>1200</v>
      </c>
    </row>
    <row r="52" spans="1:57" ht="33.75">
      <c r="A52" s="30"/>
      <c r="B52" s="22" t="s">
        <v>75</v>
      </c>
      <c r="C52" s="2"/>
      <c r="D52" s="7">
        <f>SUM(D12,D24,D34,D44)</f>
        <v>13</v>
      </c>
      <c r="E52" s="7">
        <f>SUM(E12,E24,E34,E44)</f>
        <v>12</v>
      </c>
      <c r="F52" s="7">
        <f>SUM(F12,F24,F34,F44)</f>
        <v>13</v>
      </c>
      <c r="G52" s="7">
        <f>SUM(G12,G24,G34,G44)</f>
        <v>12</v>
      </c>
      <c r="H52" s="7">
        <f>SUM(H12,H24,H34,H44)</f>
        <v>13</v>
      </c>
      <c r="I52" s="7">
        <f>SUM(I12,I24,I34,I44)</f>
        <v>12</v>
      </c>
      <c r="J52" s="7">
        <f>SUM(J12,J24,J34,J44)</f>
        <v>13</v>
      </c>
      <c r="K52" s="7">
        <f>SUM(K12,K24,K34,K44)</f>
        <v>12</v>
      </c>
      <c r="L52" s="7">
        <f>SUM(L12,L24,L34,L44)</f>
        <v>13</v>
      </c>
      <c r="M52" s="7">
        <f>SUM(M12,M24,M34,M44)</f>
        <v>12</v>
      </c>
      <c r="N52" s="7">
        <f>SUM(N12,N24,N34,N44)</f>
        <v>13</v>
      </c>
      <c r="O52" s="7">
        <f>SUM(O12,O24,O34,O44)</f>
        <v>12</v>
      </c>
      <c r="P52" s="7">
        <f>SUM(P12,P24,P34,P44)</f>
        <v>13</v>
      </c>
      <c r="Q52" s="7">
        <f>SUM(Q12,Q24,Q34,Q44)</f>
        <v>11</v>
      </c>
      <c r="R52" s="7">
        <f>SUM(R12,R24,R34,R44)</f>
        <v>12</v>
      </c>
      <c r="S52" s="7">
        <f>SUM(S12,S24,S34,S44)</f>
        <v>8</v>
      </c>
      <c r="T52" s="7">
        <f>SUM(T12,T24,T34,T44)</f>
        <v>13</v>
      </c>
      <c r="U52" s="7">
        <f>SUM(U12,U24,U34,U44)</f>
        <v>4</v>
      </c>
      <c r="V52" s="7">
        <f>SUM(V12,V24,V34,V44)</f>
        <v>0</v>
      </c>
      <c r="W52" s="7">
        <f>SUM(W12,W24,W34,W44)</f>
        <v>0</v>
      </c>
      <c r="X52" s="7">
        <f>SUM(X12,X24,X34,X44)</f>
        <v>16</v>
      </c>
      <c r="Y52" s="7">
        <f>SUM(Y12,Y24,Y34,Y44)</f>
        <v>15</v>
      </c>
      <c r="Z52" s="7">
        <f>SUM(Z12,Z24,Z34,Z44)</f>
        <v>16</v>
      </c>
      <c r="AA52" s="7">
        <f>SUM(AA12,AA24,AA34,AA44)</f>
        <v>16</v>
      </c>
      <c r="AB52" s="7">
        <f>SUM(AB12,AB24,AB34,AB44)</f>
        <v>17</v>
      </c>
      <c r="AC52" s="7">
        <f>SUM(AC12,AC24,AC34,AC44)</f>
        <v>16</v>
      </c>
      <c r="AD52" s="7">
        <f>SUM(AD12,AD24,AD34,AD44)</f>
        <v>17</v>
      </c>
      <c r="AE52" s="7">
        <f>SUM(AE12,AE24,AE34,AE44)</f>
        <v>12</v>
      </c>
      <c r="AF52" s="7">
        <f>SUM(AF12,AF24,AF34,AF44)</f>
        <v>13</v>
      </c>
      <c r="AG52" s="7">
        <f>SUM(AG12,AG24,AG34,AG44)</f>
        <v>11</v>
      </c>
      <c r="AH52" s="7">
        <f>SUM(AH12,AH24,AH34,AH44)</f>
        <v>11</v>
      </c>
      <c r="AI52" s="7">
        <f>SUM(AI12,AI24,AI34,AI44)</f>
        <v>10</v>
      </c>
      <c r="AJ52" s="7">
        <f>SUM(AJ12,AJ24,AJ34,AJ44)</f>
        <v>11</v>
      </c>
      <c r="AK52" s="7">
        <f>SUM(AK12,AK24,AK34,AK44)</f>
        <v>10</v>
      </c>
      <c r="AL52" s="7">
        <f>SUM(AL12,AL24,AL34,AL44)</f>
        <v>11</v>
      </c>
      <c r="AM52" s="7">
        <f>SUM(AM12,AM24,AM34,AM44)</f>
        <v>10</v>
      </c>
      <c r="AN52" s="7">
        <f>SUM(AN12,AN24,AN34,AN44)</f>
        <v>10</v>
      </c>
      <c r="AO52" s="7">
        <f>SUM(AO12,AO24,AO34,AO44)</f>
        <v>10</v>
      </c>
      <c r="AP52" s="7">
        <f>SUM(AP12,AP24,AP34,AP44)</f>
        <v>8</v>
      </c>
      <c r="AQ52" s="7">
        <f>SUM(AQ12,AQ24,AQ34,AQ44)</f>
        <v>8</v>
      </c>
      <c r="AR52" s="7">
        <f>SUM(AR12,AR24,AR34,AR44)</f>
        <v>3</v>
      </c>
      <c r="AS52" s="7">
        <f>SUM(AS12,AS24,AS34,AS44)</f>
        <v>2</v>
      </c>
      <c r="AT52" s="7">
        <f>SUM(AT12,AT24,AT34,AT44)</f>
        <v>2</v>
      </c>
      <c r="AU52" s="7">
        <f>SUM(AU12,AU24,AU34,AU44)</f>
        <v>0</v>
      </c>
      <c r="AV52" s="7">
        <f>SUM(AV12,AV24,AV34,AV44)</f>
        <v>0</v>
      </c>
      <c r="AW52" s="7">
        <f>SUM(AW12,AW24,AW34,AW44)</f>
        <v>0</v>
      </c>
      <c r="AX52" s="7">
        <f>SUM(AX12,AX24,AX34,AX44)</f>
        <v>0</v>
      </c>
      <c r="AY52" s="7">
        <f>SUM(AY12,AY24,AY34,AY44)</f>
        <v>0</v>
      </c>
      <c r="AZ52" s="7">
        <f>SUM(AZ12,AZ24,AZ34,AZ44)</f>
        <v>0</v>
      </c>
      <c r="BA52" s="7">
        <f>SUM(BA12,BA24,BA34,BA44)</f>
        <v>0</v>
      </c>
      <c r="BB52" s="7">
        <f>SUM(BB12,BB24,BB34,BB44)</f>
        <v>0</v>
      </c>
      <c r="BC52" s="7">
        <f>SUM(BC12,BC24,BC34,BC44)</f>
        <v>0</v>
      </c>
      <c r="BD52" s="7">
        <f>SUM(BD12,BD24,BD34,BD44)</f>
        <v>0</v>
      </c>
      <c r="BE52" s="7">
        <f>SUM(BE12,BE24,BE34,BE44)</f>
        <v>466</v>
      </c>
    </row>
    <row r="53" spans="2:57" ht="27.75" customHeight="1">
      <c r="B53" s="31" t="s">
        <v>76</v>
      </c>
      <c r="C53" s="2"/>
      <c r="D53" s="7">
        <f>SUM(D51,D52)</f>
        <v>47</v>
      </c>
      <c r="E53" s="7">
        <f aca="true" t="shared" si="11" ref="E53:AR53">SUM(E51,E52)</f>
        <v>44</v>
      </c>
      <c r="F53" s="7">
        <f t="shared" si="11"/>
        <v>47</v>
      </c>
      <c r="G53" s="7">
        <f t="shared" si="11"/>
        <v>44</v>
      </c>
      <c r="H53" s="7">
        <f t="shared" si="11"/>
        <v>47</v>
      </c>
      <c r="I53" s="7">
        <f t="shared" si="11"/>
        <v>43</v>
      </c>
      <c r="J53" s="7">
        <f t="shared" si="11"/>
        <v>46</v>
      </c>
      <c r="K53" s="7">
        <f t="shared" si="11"/>
        <v>43</v>
      </c>
      <c r="L53" s="7">
        <f t="shared" si="11"/>
        <v>46</v>
      </c>
      <c r="M53" s="7">
        <f t="shared" si="11"/>
        <v>43</v>
      </c>
      <c r="N53" s="7">
        <f t="shared" si="11"/>
        <v>40</v>
      </c>
      <c r="O53" s="7">
        <f t="shared" si="11"/>
        <v>37</v>
      </c>
      <c r="P53" s="7">
        <f t="shared" si="11"/>
        <v>40</v>
      </c>
      <c r="Q53" s="7">
        <f t="shared" si="11"/>
        <v>36</v>
      </c>
      <c r="R53" s="7">
        <f t="shared" si="11"/>
        <v>39</v>
      </c>
      <c r="S53" s="7">
        <f t="shared" si="11"/>
        <v>28</v>
      </c>
      <c r="T53" s="7">
        <f t="shared" si="11"/>
        <v>39</v>
      </c>
      <c r="U53" s="7">
        <f t="shared" si="11"/>
        <v>12</v>
      </c>
      <c r="V53" s="7">
        <f t="shared" si="11"/>
        <v>0</v>
      </c>
      <c r="W53" s="7">
        <f t="shared" si="11"/>
        <v>0</v>
      </c>
      <c r="X53" s="7">
        <f t="shared" si="11"/>
        <v>51</v>
      </c>
      <c r="Y53" s="7">
        <f t="shared" si="11"/>
        <v>48</v>
      </c>
      <c r="Z53" s="7">
        <f t="shared" si="11"/>
        <v>51</v>
      </c>
      <c r="AA53" s="7">
        <f t="shared" si="11"/>
        <v>50</v>
      </c>
      <c r="AB53" s="7">
        <f t="shared" si="11"/>
        <v>52</v>
      </c>
      <c r="AC53" s="7">
        <f t="shared" si="11"/>
        <v>50</v>
      </c>
      <c r="AD53" s="7">
        <f t="shared" si="11"/>
        <v>52</v>
      </c>
      <c r="AE53" s="7">
        <f t="shared" si="11"/>
        <v>46</v>
      </c>
      <c r="AF53" s="7">
        <f t="shared" si="11"/>
        <v>48</v>
      </c>
      <c r="AG53" s="7">
        <f t="shared" si="11"/>
        <v>45</v>
      </c>
      <c r="AH53" s="7">
        <f t="shared" si="11"/>
        <v>44</v>
      </c>
      <c r="AI53" s="7">
        <f t="shared" si="11"/>
        <v>41</v>
      </c>
      <c r="AJ53" s="7">
        <f t="shared" si="11"/>
        <v>45</v>
      </c>
      <c r="AK53" s="7">
        <f t="shared" si="11"/>
        <v>42</v>
      </c>
      <c r="AL53" s="7">
        <f t="shared" si="11"/>
        <v>43</v>
      </c>
      <c r="AM53" s="7">
        <f t="shared" si="11"/>
        <v>40</v>
      </c>
      <c r="AN53" s="7">
        <f t="shared" si="11"/>
        <v>42</v>
      </c>
      <c r="AO53" s="7">
        <f t="shared" si="11"/>
        <v>40</v>
      </c>
      <c r="AP53" s="7">
        <f t="shared" si="11"/>
        <v>39</v>
      </c>
      <c r="AQ53" s="7">
        <f t="shared" si="11"/>
        <v>37</v>
      </c>
      <c r="AR53" s="7">
        <f t="shared" si="11"/>
        <v>25</v>
      </c>
      <c r="AS53" s="7">
        <f aca="true" t="shared" si="12" ref="AS53:BE53">SUM(AS51,AS52)</f>
        <v>8</v>
      </c>
      <c r="AT53" s="7">
        <f t="shared" si="12"/>
        <v>6</v>
      </c>
      <c r="AU53" s="7">
        <f t="shared" si="12"/>
        <v>0</v>
      </c>
      <c r="AV53" s="7">
        <f t="shared" si="12"/>
        <v>0</v>
      </c>
      <c r="AW53" s="7">
        <f t="shared" si="12"/>
        <v>0</v>
      </c>
      <c r="AX53" s="7">
        <f t="shared" si="12"/>
        <v>0</v>
      </c>
      <c r="AY53" s="7">
        <f t="shared" si="12"/>
        <v>0</v>
      </c>
      <c r="AZ53" s="7">
        <f t="shared" si="12"/>
        <v>0</v>
      </c>
      <c r="BA53" s="7">
        <f t="shared" si="12"/>
        <v>0</v>
      </c>
      <c r="BB53" s="7">
        <f t="shared" si="12"/>
        <v>0</v>
      </c>
      <c r="BC53" s="7">
        <f t="shared" si="12"/>
        <v>0</v>
      </c>
      <c r="BD53" s="7">
        <f t="shared" si="12"/>
        <v>0</v>
      </c>
      <c r="BE53" s="7">
        <f t="shared" si="12"/>
        <v>1666</v>
      </c>
    </row>
  </sheetData>
  <sheetProtection/>
  <mergeCells count="53">
    <mergeCell ref="A47:A48"/>
    <mergeCell ref="B47:B48"/>
    <mergeCell ref="A33:A34"/>
    <mergeCell ref="B33:B34"/>
    <mergeCell ref="B17:B18"/>
    <mergeCell ref="A29:A30"/>
    <mergeCell ref="B29:B30"/>
    <mergeCell ref="A31:A32"/>
    <mergeCell ref="B31:B32"/>
    <mergeCell ref="A25:A26"/>
    <mergeCell ref="B25:B26"/>
    <mergeCell ref="A27:A28"/>
    <mergeCell ref="B27:B28"/>
    <mergeCell ref="I2:L6"/>
    <mergeCell ref="AM2:AP6"/>
    <mergeCell ref="A19:A20"/>
    <mergeCell ref="B19:B20"/>
    <mergeCell ref="B13:B14"/>
    <mergeCell ref="A21:A22"/>
    <mergeCell ref="B21:B22"/>
    <mergeCell ref="A15:A16"/>
    <mergeCell ref="B15:B16"/>
    <mergeCell ref="A17:A18"/>
    <mergeCell ref="V2:Y6"/>
    <mergeCell ref="D2:D6"/>
    <mergeCell ref="A11:A12"/>
    <mergeCell ref="B11:B12"/>
    <mergeCell ref="A13:A14"/>
    <mergeCell ref="D9:BD9"/>
    <mergeCell ref="A2:A10"/>
    <mergeCell ref="B2:B10"/>
    <mergeCell ref="C2:C10"/>
    <mergeCell ref="M2:P6"/>
    <mergeCell ref="AL2:AL6"/>
    <mergeCell ref="H2:H6"/>
    <mergeCell ref="AZ2:BC6"/>
    <mergeCell ref="D7:BD7"/>
    <mergeCell ref="AV2:AY6"/>
    <mergeCell ref="AR2:AT6"/>
    <mergeCell ref="AU2:AU6"/>
    <mergeCell ref="AQ2:AQ6"/>
    <mergeCell ref="AI2:AK6"/>
    <mergeCell ref="AH2:AH6"/>
    <mergeCell ref="Z2:Z6"/>
    <mergeCell ref="AD2:AD6"/>
    <mergeCell ref="E2:G6"/>
    <mergeCell ref="AE2:AG6"/>
    <mergeCell ref="BE2:BE6"/>
    <mergeCell ref="BD2:BD6"/>
    <mergeCell ref="Q2:Q6"/>
    <mergeCell ref="R2:T6"/>
    <mergeCell ref="U2:U6"/>
    <mergeCell ref="AA2:AC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Petrova</cp:lastModifiedBy>
  <cp:lastPrinted>2019-10-24T05:51:02Z</cp:lastPrinted>
  <dcterms:created xsi:type="dcterms:W3CDTF">2011-04-04T05:03:41Z</dcterms:created>
  <dcterms:modified xsi:type="dcterms:W3CDTF">2019-10-31T12:16:26Z</dcterms:modified>
  <cp:category/>
  <cp:version/>
  <cp:contentType/>
  <cp:contentStatus/>
</cp:coreProperties>
</file>